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5" windowWidth="20115" windowHeight="6720"/>
  </bookViews>
  <sheets>
    <sheet name="Full Analysis" sheetId="2" r:id="rId1"/>
    <sheet name="O00418" sheetId="1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H39" i="1" l="1"/>
  <c r="G39" i="1"/>
  <c r="F39" i="1"/>
  <c r="E39" i="1"/>
  <c r="D39" i="1"/>
  <c r="C39" i="1"/>
  <c r="A39" i="1"/>
  <c r="H38" i="1"/>
  <c r="G38" i="1"/>
  <c r="F38" i="1"/>
  <c r="E38" i="1"/>
  <c r="D38" i="1"/>
  <c r="C38" i="1"/>
  <c r="A38" i="1"/>
  <c r="H37" i="1"/>
  <c r="G37" i="1"/>
  <c r="F37" i="1"/>
  <c r="E37" i="1"/>
  <c r="D37" i="1"/>
  <c r="C37" i="1"/>
  <c r="A37" i="1"/>
  <c r="H36" i="1"/>
  <c r="G36" i="1"/>
  <c r="F36" i="1"/>
  <c r="E36" i="1"/>
  <c r="D36" i="1"/>
  <c r="C36" i="1"/>
  <c r="A36" i="1"/>
  <c r="H35" i="1"/>
  <c r="G35" i="1"/>
  <c r="F35" i="1"/>
  <c r="E35" i="1"/>
  <c r="D35" i="1"/>
  <c r="C35" i="1"/>
  <c r="A35" i="1"/>
  <c r="H34" i="1"/>
  <c r="G34" i="1"/>
  <c r="F34" i="1"/>
  <c r="E34" i="1"/>
  <c r="D34" i="1"/>
  <c r="C34" i="1"/>
  <c r="A34" i="1"/>
  <c r="H33" i="1"/>
  <c r="G33" i="1"/>
  <c r="F33" i="1"/>
  <c r="E33" i="1"/>
  <c r="D33" i="1"/>
  <c r="C33" i="1"/>
  <c r="A33" i="1"/>
  <c r="H32" i="1"/>
  <c r="G32" i="1"/>
  <c r="F32" i="1"/>
  <c r="E32" i="1"/>
  <c r="D32" i="1"/>
  <c r="C32" i="1"/>
  <c r="A32" i="1"/>
  <c r="H31" i="1"/>
  <c r="G31" i="1"/>
  <c r="F31" i="1"/>
  <c r="E31" i="1"/>
  <c r="D31" i="1"/>
  <c r="C31" i="1"/>
  <c r="A31" i="1"/>
  <c r="H30" i="1"/>
  <c r="G30" i="1"/>
  <c r="F30" i="1"/>
  <c r="E30" i="1"/>
  <c r="D30" i="1"/>
  <c r="C30" i="1"/>
  <c r="A30" i="1"/>
  <c r="H29" i="1"/>
  <c r="G29" i="1"/>
  <c r="F29" i="1"/>
  <c r="E29" i="1"/>
  <c r="D29" i="1"/>
  <c r="C29" i="1"/>
  <c r="A29" i="1"/>
  <c r="H28" i="1"/>
  <c r="G28" i="1"/>
  <c r="F28" i="1"/>
  <c r="E28" i="1"/>
  <c r="D28" i="1"/>
  <c r="C28" i="1"/>
  <c r="A28" i="1"/>
  <c r="H27" i="1"/>
  <c r="G27" i="1"/>
  <c r="F27" i="1"/>
  <c r="E27" i="1"/>
  <c r="D27" i="1"/>
  <c r="C27" i="1"/>
  <c r="A27" i="1"/>
  <c r="H26" i="1"/>
  <c r="G26" i="1"/>
  <c r="F26" i="1"/>
  <c r="E26" i="1"/>
  <c r="D26" i="1"/>
  <c r="C26" i="1"/>
  <c r="A26" i="1"/>
  <c r="H25" i="1"/>
  <c r="G25" i="1"/>
  <c r="F25" i="1"/>
  <c r="E25" i="1"/>
  <c r="D25" i="1"/>
  <c r="C25" i="1"/>
  <c r="A25" i="1"/>
  <c r="H24" i="1"/>
  <c r="G24" i="1"/>
  <c r="F24" i="1"/>
  <c r="E24" i="1"/>
  <c r="D24" i="1"/>
  <c r="C24" i="1"/>
  <c r="A24" i="1"/>
  <c r="H23" i="1"/>
  <c r="G23" i="1"/>
  <c r="F23" i="1"/>
  <c r="E23" i="1"/>
  <c r="D23" i="1"/>
  <c r="C23" i="1"/>
  <c r="A23" i="1"/>
  <c r="H22" i="1"/>
  <c r="G22" i="1"/>
  <c r="F22" i="1"/>
  <c r="E22" i="1"/>
  <c r="D22" i="1"/>
  <c r="C22" i="1"/>
  <c r="A22" i="1"/>
  <c r="H21" i="1"/>
  <c r="G21" i="1"/>
  <c r="F21" i="1"/>
  <c r="E21" i="1"/>
  <c r="D21" i="1"/>
  <c r="C21" i="1"/>
  <c r="A21" i="1"/>
  <c r="H20" i="1"/>
  <c r="G20" i="1"/>
  <c r="F20" i="1"/>
  <c r="E20" i="1"/>
  <c r="D20" i="1"/>
  <c r="C20" i="1"/>
  <c r="A20" i="1"/>
  <c r="H19" i="1"/>
  <c r="G19" i="1"/>
  <c r="F19" i="1"/>
  <c r="E19" i="1"/>
  <c r="D19" i="1"/>
  <c r="C19" i="1"/>
  <c r="A19" i="1"/>
  <c r="H18" i="1"/>
  <c r="G18" i="1"/>
  <c r="F18" i="1"/>
  <c r="E18" i="1"/>
  <c r="D18" i="1"/>
  <c r="C18" i="1"/>
  <c r="A18" i="1"/>
  <c r="H17" i="1"/>
  <c r="G17" i="1"/>
  <c r="F17" i="1"/>
  <c r="E17" i="1"/>
  <c r="D17" i="1"/>
  <c r="C17" i="1"/>
  <c r="A17" i="1"/>
  <c r="H16" i="1"/>
  <c r="G16" i="1"/>
  <c r="F16" i="1"/>
  <c r="E16" i="1"/>
  <c r="D16" i="1"/>
  <c r="C16" i="1"/>
  <c r="A16" i="1"/>
  <c r="H15" i="1"/>
  <c r="G15" i="1"/>
  <c r="F15" i="1"/>
  <c r="E15" i="1"/>
  <c r="D15" i="1"/>
  <c r="C15" i="1"/>
  <c r="A15" i="1"/>
  <c r="H14" i="1"/>
  <c r="G14" i="1"/>
  <c r="F14" i="1"/>
  <c r="E14" i="1"/>
  <c r="D14" i="1"/>
  <c r="C14" i="1"/>
  <c r="A14" i="1"/>
  <c r="H13" i="1"/>
  <c r="G13" i="1"/>
  <c r="F13" i="1"/>
  <c r="E13" i="1"/>
  <c r="D13" i="1"/>
  <c r="C13" i="1"/>
  <c r="A13" i="1"/>
  <c r="H12" i="1"/>
  <c r="G12" i="1"/>
  <c r="F12" i="1"/>
  <c r="E12" i="1"/>
  <c r="D12" i="1"/>
  <c r="C12" i="1"/>
  <c r="A12" i="1"/>
  <c r="H11" i="1"/>
  <c r="G11" i="1"/>
  <c r="F11" i="1"/>
  <c r="E11" i="1"/>
  <c r="D11" i="1"/>
  <c r="C11" i="1"/>
  <c r="A11" i="1"/>
  <c r="H10" i="1"/>
  <c r="G10" i="1"/>
  <c r="F10" i="1"/>
  <c r="E10" i="1"/>
  <c r="D10" i="1"/>
  <c r="C10" i="1"/>
  <c r="A10" i="1"/>
  <c r="H9" i="1"/>
  <c r="G9" i="1"/>
  <c r="F9" i="1"/>
  <c r="E9" i="1"/>
  <c r="D9" i="1"/>
  <c r="C9" i="1"/>
  <c r="A9" i="1"/>
  <c r="H8" i="1"/>
  <c r="G8" i="1"/>
  <c r="F8" i="1"/>
  <c r="E8" i="1"/>
  <c r="D8" i="1"/>
  <c r="C8" i="1"/>
  <c r="A8" i="1"/>
  <c r="H7" i="1"/>
  <c r="G7" i="1"/>
  <c r="F7" i="1"/>
  <c r="E7" i="1"/>
  <c r="D7" i="1"/>
  <c r="C7" i="1"/>
  <c r="A7" i="1"/>
  <c r="H6" i="1"/>
  <c r="G6" i="1"/>
  <c r="F6" i="1"/>
  <c r="E6" i="1"/>
  <c r="D6" i="1"/>
  <c r="C6" i="1"/>
  <c r="A6" i="1"/>
</calcChain>
</file>

<file path=xl/sharedStrings.xml><?xml version="1.0" encoding="utf-8"?>
<sst xmlns="http://schemas.openxmlformats.org/spreadsheetml/2006/main" count="7093" uniqueCount="3029">
  <si>
    <t>Kinections Pathway Map O00418</t>
  </si>
  <si>
    <t>eEF2K</t>
  </si>
  <si>
    <t>Serial No.</t>
  </si>
  <si>
    <t>Antibody Codes</t>
  </si>
  <si>
    <t>Target Protein Name</t>
  </si>
  <si>
    <t>Phospho Site (Human)</t>
  </si>
  <si>
    <t>Full Target Protein Name</t>
  </si>
  <si>
    <t>Control</t>
  </si>
  <si>
    <t>Treated</t>
  </si>
  <si>
    <t>%CFC (Treated from Control)</t>
  </si>
  <si>
    <t>Primary Map</t>
  </si>
  <si>
    <t>NK025-5</t>
  </si>
  <si>
    <t>•</t>
  </si>
  <si>
    <t>NK025-6</t>
  </si>
  <si>
    <t>NK025-1</t>
  </si>
  <si>
    <t>NK025-2</t>
  </si>
  <si>
    <t>PK563</t>
  </si>
  <si>
    <t>PK006</t>
  </si>
  <si>
    <t>PK007-1</t>
  </si>
  <si>
    <t>PK007-3</t>
  </si>
  <si>
    <t>PK008-1</t>
  </si>
  <si>
    <t>NK097</t>
  </si>
  <si>
    <t>PK044</t>
  </si>
  <si>
    <t>PN049-PN112-2</t>
  </si>
  <si>
    <t>NK248-2</t>
  </si>
  <si>
    <t>NK248-3</t>
  </si>
  <si>
    <t>NK248-1</t>
  </si>
  <si>
    <t>PK741</t>
  </si>
  <si>
    <t>NK121-2</t>
  </si>
  <si>
    <t>NK121-3</t>
  </si>
  <si>
    <t>NK121-4</t>
  </si>
  <si>
    <t>PK743</t>
  </si>
  <si>
    <t>PK166</t>
  </si>
  <si>
    <t>PK156</t>
  </si>
  <si>
    <t>PK146</t>
  </si>
  <si>
    <t>NK223</t>
  </si>
  <si>
    <t>PK145</t>
  </si>
  <si>
    <t>PK157</t>
  </si>
  <si>
    <t>PK158</t>
  </si>
  <si>
    <t>NK164</t>
  </si>
  <si>
    <t>PK099</t>
  </si>
  <si>
    <t>PK100</t>
  </si>
  <si>
    <t>PK100-2</t>
  </si>
  <si>
    <t>PK101-2</t>
  </si>
  <si>
    <t>PK102</t>
  </si>
  <si>
    <t>PK147</t>
  </si>
  <si>
    <t>SAMPLE DETAILS</t>
  </si>
  <si>
    <t>Sample IDs:</t>
  </si>
  <si>
    <t>Array Barcode:</t>
  </si>
  <si>
    <t>Date of Report:</t>
  </si>
  <si>
    <t>Globally Normalized Median</t>
  </si>
  <si>
    <t>Flag-Control</t>
  </si>
  <si>
    <t>Globally Normalized -
Control</t>
  </si>
  <si>
    <t>%Error Range 
Control</t>
  </si>
  <si>
    <t>Log2 (Intensity Corrected) - Control</t>
  </si>
  <si>
    <t>Flag-Treated</t>
  </si>
  <si>
    <t>Globally Normalized -
Treated</t>
  </si>
  <si>
    <t>%Error Range 
Treated</t>
  </si>
  <si>
    <t>Log2 (Intensity Corrected) - Treated</t>
  </si>
  <si>
    <t>Z score (Control)</t>
  </si>
  <si>
    <t>Z score (Treated)</t>
  </si>
  <si>
    <t>Z-score Difference 
(Treated-Control)</t>
  </si>
  <si>
    <t>Z-ratio 
(Treated, Control)</t>
  </si>
  <si>
    <t>Block</t>
  </si>
  <si>
    <t>Row</t>
  </si>
  <si>
    <t>Column</t>
  </si>
  <si>
    <t>Refseq</t>
  </si>
  <si>
    <t>Uniprot Link</t>
  </si>
  <si>
    <t>NN166</t>
  </si>
  <si>
    <t>4E-BP1</t>
  </si>
  <si>
    <t>Pan-specific</t>
  </si>
  <si>
    <t>Eukaryotic translation initiation factor 4E binding protein 1 (PHAS1)</t>
  </si>
  <si>
    <t>0, 0</t>
  </si>
  <si>
    <t>NP_004086</t>
  </si>
  <si>
    <t>Q13541</t>
  </si>
  <si>
    <t>PN001</t>
  </si>
  <si>
    <t>S65</t>
  </si>
  <si>
    <t>PN114</t>
  </si>
  <si>
    <t>T45</t>
  </si>
  <si>
    <t>CN005</t>
  </si>
  <si>
    <t>4G10</t>
  </si>
  <si>
    <t>pTyr</t>
  </si>
  <si>
    <t>Phosphotyrosine (Clone 4G10)</t>
  </si>
  <si>
    <t>PK502</t>
  </si>
  <si>
    <t>A6r</t>
  </si>
  <si>
    <t>Y309</t>
  </si>
  <si>
    <t>Twinfilin-2</t>
  </si>
  <si>
    <t>NP_009215.1</t>
  </si>
  <si>
    <t>Q6IBS0</t>
  </si>
  <si>
    <t>PK503</t>
  </si>
  <si>
    <t>AAK1</t>
  </si>
  <si>
    <t>S637</t>
  </si>
  <si>
    <t>AP2-associated protein kinase 1</t>
  </si>
  <si>
    <t>NP_055726.3</t>
  </si>
  <si>
    <t>Q2M2I8</t>
  </si>
  <si>
    <t>NK001</t>
  </si>
  <si>
    <t>Abl</t>
  </si>
  <si>
    <t>Abelson proto-oncogene-encoded protein-tyrosine kinase</t>
  </si>
  <si>
    <t>NP_005148 </t>
  </si>
  <si>
    <t>P00519</t>
  </si>
  <si>
    <t>NK001-2</t>
  </si>
  <si>
    <t>PK001</t>
  </si>
  <si>
    <t>Y393</t>
  </si>
  <si>
    <t>PN002</t>
  </si>
  <si>
    <t>AcCoA carboxylase</t>
  </si>
  <si>
    <t>S79</t>
  </si>
  <si>
    <t>Acetyl coenzyme A carboxylase</t>
  </si>
  <si>
    <t>NP_000655</t>
  </si>
  <si>
    <t>Q13085</t>
  </si>
  <si>
    <t>NK002</t>
  </si>
  <si>
    <t>ACK1</t>
  </si>
  <si>
    <t>Activated CDC42 kinase 1</t>
  </si>
  <si>
    <t>NP_005772</t>
  </si>
  <si>
    <t>Q07912</t>
  </si>
  <si>
    <t>CN001</t>
  </si>
  <si>
    <t>ACTA1 (Alpha -actin)</t>
  </si>
  <si>
    <t>Actin, alpha skeletal muscle</t>
  </si>
  <si>
    <t>NP_001091.1</t>
  </si>
  <si>
    <t>P68133</t>
  </si>
  <si>
    <t>PN003-PN004</t>
  </si>
  <si>
    <t>Adducin a/g</t>
  </si>
  <si>
    <t>S662</t>
  </si>
  <si>
    <t>Adducin alpha (ADD1)</t>
  </si>
  <si>
    <t>NP_058432</t>
  </si>
  <si>
    <t>P35611</t>
  </si>
  <si>
    <t>NN002</t>
  </si>
  <si>
    <t>AIF</t>
  </si>
  <si>
    <t>Apoptosis inducing factor (programed cell death protein 8 (PDCD8))</t>
  </si>
  <si>
    <t>NP_004199</t>
  </si>
  <si>
    <t>O95831</t>
  </si>
  <si>
    <t>NN003</t>
  </si>
  <si>
    <t>AK2</t>
  </si>
  <si>
    <t>Adenylate kinase 2</t>
  </si>
  <si>
    <t>NP_001616</t>
  </si>
  <si>
    <t>P54819</t>
  </si>
  <si>
    <t>NK129</t>
  </si>
  <si>
    <t>Akt1 (PKBa)</t>
  </si>
  <si>
    <t>RAC-alpha serine/threonine-protein kinase</t>
  </si>
  <si>
    <t>NP_005154</t>
  </si>
  <si>
    <t>P31749</t>
  </si>
  <si>
    <t>NK129-3</t>
  </si>
  <si>
    <t>NK129-5</t>
  </si>
  <si>
    <t>PK072-1</t>
  </si>
  <si>
    <t>S473</t>
  </si>
  <si>
    <t>PK072-3</t>
  </si>
  <si>
    <t>PK072-5</t>
  </si>
  <si>
    <t>PK517</t>
  </si>
  <si>
    <t>Y326</t>
  </si>
  <si>
    <t>PK148</t>
  </si>
  <si>
    <t>Y474</t>
  </si>
  <si>
    <t>NK130-4</t>
  </si>
  <si>
    <t>Akt2 (PKBb)</t>
  </si>
  <si>
    <t>RAC-beta serine/threonine-protein kinase</t>
  </si>
  <si>
    <t>NP_001617</t>
  </si>
  <si>
    <t>P31751</t>
  </si>
  <si>
    <t>NK130-6</t>
  </si>
  <si>
    <t>NK130-7</t>
  </si>
  <si>
    <t>NK130-8</t>
  </si>
  <si>
    <t>NK130-9</t>
  </si>
  <si>
    <t>NK131-3</t>
  </si>
  <si>
    <t>Akt3 (PKBg)</t>
  </si>
  <si>
    <t>RAC-gamma serine/threonine-protein kinase</t>
  </si>
  <si>
    <t>NP_005456</t>
  </si>
  <si>
    <t>Q9Y243</t>
  </si>
  <si>
    <t>NK003</t>
  </si>
  <si>
    <t>ALK</t>
  </si>
  <si>
    <t>Anaplastic lymphoma kinase</t>
  </si>
  <si>
    <t>AAB71619</t>
  </si>
  <si>
    <t>Q9UM73</t>
  </si>
  <si>
    <t>PK520</t>
  </si>
  <si>
    <t>Y1507</t>
  </si>
  <si>
    <t>PK522</t>
  </si>
  <si>
    <t>AMPKa2</t>
  </si>
  <si>
    <t>S377</t>
  </si>
  <si>
    <t>5'-AMP-activated protein kinase catalytic subunit alpha-2</t>
  </si>
  <si>
    <t>NP_006243.2</t>
  </si>
  <si>
    <t>P54646</t>
  </si>
  <si>
    <t>PK523</t>
  </si>
  <si>
    <t>ANKRD3</t>
  </si>
  <si>
    <t>S438</t>
  </si>
  <si>
    <t>Ankyrin repeat domain protein-serine kinase 3 (RIPK4, DIK)</t>
  </si>
  <si>
    <t>NP_065690.2</t>
  </si>
  <si>
    <t>P57078</t>
  </si>
  <si>
    <t>PN504</t>
  </si>
  <si>
    <t>ANXA2</t>
  </si>
  <si>
    <t>Y238</t>
  </si>
  <si>
    <t>Annexin A2</t>
  </si>
  <si>
    <t>NP_001002857.1</t>
  </si>
  <si>
    <t>P07355</t>
  </si>
  <si>
    <t>NN004</t>
  </si>
  <si>
    <t>APG1</t>
  </si>
  <si>
    <t>Hsp 70-related heat shock protein 1 (osmotic stress protein 94 (OSP94))</t>
  </si>
  <si>
    <t>NP_055093</t>
  </si>
  <si>
    <t>O95757</t>
  </si>
  <si>
    <t>NN122</t>
  </si>
  <si>
    <t>APG2</t>
  </si>
  <si>
    <t>Hsp 70-related heat shock protein 4 (HSP70RY)</t>
  </si>
  <si>
    <t>BAA75062</t>
  </si>
  <si>
    <t>P34932</t>
  </si>
  <si>
    <t>PN189</t>
  </si>
  <si>
    <t>APP</t>
  </si>
  <si>
    <t>T743</t>
  </si>
  <si>
    <t>Amyloid beta A4 protein</t>
  </si>
  <si>
    <t>NP_000475.1</t>
  </si>
  <si>
    <t>P05067</t>
  </si>
  <si>
    <t>NK205-2</t>
  </si>
  <si>
    <t>A-Raf</t>
  </si>
  <si>
    <t>A-Raf proto-oncogene serine/threonine-protein kinase</t>
  </si>
  <si>
    <t>NP_001645.1  </t>
  </si>
  <si>
    <t>P10398</t>
  </si>
  <si>
    <t>NK205-4</t>
  </si>
  <si>
    <t>NK205-5</t>
  </si>
  <si>
    <t>PK500</t>
  </si>
  <si>
    <t>Y302</t>
  </si>
  <si>
    <t>NN121</t>
  </si>
  <si>
    <t>Arrestin b</t>
  </si>
  <si>
    <t>Arrestin beta 1</t>
  </si>
  <si>
    <t>NP_004032</t>
  </si>
  <si>
    <t>P49407</t>
  </si>
  <si>
    <t>PN133</t>
  </si>
  <si>
    <t>S412</t>
  </si>
  <si>
    <t>NP_004032 </t>
  </si>
  <si>
    <t>NK007</t>
  </si>
  <si>
    <t>ASK1</t>
  </si>
  <si>
    <t>Apoptosis signal regulating protein-serine kinase 1</t>
  </si>
  <si>
    <t>NP_005914 </t>
  </si>
  <si>
    <t>Q99683</t>
  </si>
  <si>
    <t>NK007-2</t>
  </si>
  <si>
    <t>PK143</t>
  </si>
  <si>
    <t>S966</t>
  </si>
  <si>
    <t>Q59GL6</t>
  </si>
  <si>
    <t>PN115</t>
  </si>
  <si>
    <t>ATF2</t>
  </si>
  <si>
    <t>S94/S112</t>
  </si>
  <si>
    <t>Activating transcription factor 2 (CRE-BP1)</t>
  </si>
  <si>
    <t>NP_001871 </t>
  </si>
  <si>
    <t>P15336</t>
  </si>
  <si>
    <t>PN006-1</t>
  </si>
  <si>
    <t>T69+T71</t>
  </si>
  <si>
    <t>NK008-3</t>
  </si>
  <si>
    <t>AurKA</t>
  </si>
  <si>
    <t>Aurora Kinase A (serine/threonine protein kinase 6)</t>
  </si>
  <si>
    <t>NP_940835</t>
  </si>
  <si>
    <t>O14965</t>
  </si>
  <si>
    <t>NK008-4</t>
  </si>
  <si>
    <t>NK008-5</t>
  </si>
  <si>
    <t>NK193-2</t>
  </si>
  <si>
    <t>AurKB</t>
  </si>
  <si>
    <t>Aurora Kinase B (serine/threonine protein kinase 12)</t>
  </si>
  <si>
    <t>NP_004208</t>
  </si>
  <si>
    <t>Q96GD4</t>
  </si>
  <si>
    <t>NK193-3</t>
  </si>
  <si>
    <t>NK193-4</t>
  </si>
  <si>
    <t>PK530</t>
  </si>
  <si>
    <t>S227</t>
  </si>
  <si>
    <t>NK009-2</t>
  </si>
  <si>
    <t>AurKC</t>
  </si>
  <si>
    <t>Aurora Kinase C (serine/threonine-protein kinase 13)</t>
  </si>
  <si>
    <t>NP_003151</t>
  </si>
  <si>
    <t>Q9UQB9</t>
  </si>
  <si>
    <t>PN008</t>
  </si>
  <si>
    <t>B23 (NPM)</t>
  </si>
  <si>
    <t>T199</t>
  </si>
  <si>
    <t>B23 (nucleophosmin, numatrin, nucleolar protein NO38)</t>
  </si>
  <si>
    <t>NP_002511</t>
  </si>
  <si>
    <t>P06748</t>
  </si>
  <si>
    <t>PN009</t>
  </si>
  <si>
    <t>T234/237</t>
  </si>
  <si>
    <t>NN000</t>
  </si>
  <si>
    <t>Bak</t>
  </si>
  <si>
    <t>Bcl2 homologous antagonist/killer (BCK2L7)</t>
  </si>
  <si>
    <t>NP_001179</t>
  </si>
  <si>
    <t>Q16611</t>
  </si>
  <si>
    <t>NN005</t>
  </si>
  <si>
    <t>Bax</t>
  </si>
  <si>
    <t>Apoptosis regulator Bcl2-associated X protein</t>
  </si>
  <si>
    <t>NP_620116</t>
  </si>
  <si>
    <t>Q07812</t>
  </si>
  <si>
    <t>NK257-1</t>
  </si>
  <si>
    <t>BCKD (BCKDK)</t>
  </si>
  <si>
    <t>[3-methyl-2-oxobutanoate dehydrogenase [lipoamide]] kinase, mitochondrial</t>
  </si>
  <si>
    <t>NP_001116429.1</t>
  </si>
  <si>
    <t>O14874</t>
  </si>
  <si>
    <t>NN006-1</t>
  </si>
  <si>
    <t>BCL</t>
  </si>
  <si>
    <t>B-cell lymphoma protein 2 alpha</t>
  </si>
  <si>
    <t>NP_000624 </t>
  </si>
  <si>
    <t>P10415</t>
  </si>
  <si>
    <t>NN006</t>
  </si>
  <si>
    <t>Bcl2</t>
  </si>
  <si>
    <t>NN007</t>
  </si>
  <si>
    <t>Bcl-XL</t>
  </si>
  <si>
    <t>Bcl2-like protein 1</t>
  </si>
  <si>
    <t>NP_612815</t>
  </si>
  <si>
    <t>Q07817</t>
  </si>
  <si>
    <t>NN008</t>
  </si>
  <si>
    <t>Bcl-xS/L</t>
  </si>
  <si>
    <t>PK164</t>
  </si>
  <si>
    <t>Bcr</t>
  </si>
  <si>
    <t>Y177</t>
  </si>
  <si>
    <t>Breakpoint cluster region protein</t>
  </si>
  <si>
    <t>NP_004318.3</t>
  </si>
  <si>
    <t>P11274</t>
  </si>
  <si>
    <t>PK538</t>
  </si>
  <si>
    <t>NN009</t>
  </si>
  <si>
    <t>Bid</t>
  </si>
  <si>
    <t>BH3 interacting domain death agonist</t>
  </si>
  <si>
    <t>NP_001187 </t>
  </si>
  <si>
    <t>P55957</t>
  </si>
  <si>
    <t>PK542</t>
  </si>
  <si>
    <t>BLK</t>
  </si>
  <si>
    <t>Y188</t>
  </si>
  <si>
    <t>B lymphoid tyrosine kinase</t>
  </si>
  <si>
    <t>NP_001706.2</t>
  </si>
  <si>
    <t>P51451</t>
  </si>
  <si>
    <t>PN013</t>
  </si>
  <si>
    <t>BLNK</t>
  </si>
  <si>
    <t>Y84</t>
  </si>
  <si>
    <t>B-cell linker protein</t>
  </si>
  <si>
    <t>NP_037446</t>
  </si>
  <si>
    <t>O75498</t>
  </si>
  <si>
    <t>NK012</t>
  </si>
  <si>
    <t>BMX (Etk)</t>
  </si>
  <si>
    <t>Bone marrow X protein-tyrosine kinase</t>
  </si>
  <si>
    <t>NP_001712</t>
  </si>
  <si>
    <t>P51813</t>
  </si>
  <si>
    <t>PK003</t>
  </si>
  <si>
    <t>Y40</t>
  </si>
  <si>
    <t>NK156</t>
  </si>
  <si>
    <t>B-Raf</t>
  </si>
  <si>
    <t>RafB proto-oncogene-encoded protein-serine kinase</t>
  </si>
  <si>
    <t>NP_004324</t>
  </si>
  <si>
    <t>P15056</t>
  </si>
  <si>
    <t>NK156-4</t>
  </si>
  <si>
    <t>NK156-5</t>
  </si>
  <si>
    <t>PK534</t>
  </si>
  <si>
    <t>S446+S447</t>
  </si>
  <si>
    <t>PK535</t>
  </si>
  <si>
    <t>S729</t>
  </si>
  <si>
    <t>PN116</t>
  </si>
  <si>
    <t>BRCA1</t>
  </si>
  <si>
    <t>S1423</t>
  </si>
  <si>
    <t>Breast cancer type 1 susceptibility protein</t>
  </si>
  <si>
    <t>NP_009225</t>
  </si>
  <si>
    <t>P38398</t>
  </si>
  <si>
    <t>PN014</t>
  </si>
  <si>
    <t>S1497</t>
  </si>
  <si>
    <t>NK013</t>
  </si>
  <si>
    <t>BRD2</t>
  </si>
  <si>
    <t>Bromodomain-containing protein-serine kinase 2</t>
  </si>
  <si>
    <t>NP_005095</t>
  </si>
  <si>
    <t>P25440</t>
  </si>
  <si>
    <t>PK549</t>
  </si>
  <si>
    <t>BRSK1</t>
  </si>
  <si>
    <t>T189</t>
  </si>
  <si>
    <t>BR serine/threonine-protein kinase 1</t>
  </si>
  <si>
    <t>NP_115806.1</t>
  </si>
  <si>
    <t>Q8TDC3</t>
  </si>
  <si>
    <t>NK014</t>
  </si>
  <si>
    <t>Btk</t>
  </si>
  <si>
    <t>Bruton's agammaglobulinemia tyrosine kinase</t>
  </si>
  <si>
    <t>NP_000052</t>
  </si>
  <si>
    <t>Q06187</t>
  </si>
  <si>
    <t>NN174</t>
  </si>
  <si>
    <t>CA9</t>
  </si>
  <si>
    <t>Carbonic anhydrase 9</t>
  </si>
  <si>
    <t>XP_006716930.1</t>
  </si>
  <si>
    <t>Q16790</t>
  </si>
  <si>
    <t>PN015</t>
  </si>
  <si>
    <t>Caldesmon</t>
  </si>
  <si>
    <t>S789</t>
  </si>
  <si>
    <t>NP_004333 </t>
  </si>
  <si>
    <t>Q05682</t>
  </si>
  <si>
    <t>NN136-2</t>
  </si>
  <si>
    <t>Calnexin</t>
  </si>
  <si>
    <t>NP_001019820.1</t>
  </si>
  <si>
    <t>P27824</t>
  </si>
  <si>
    <t>NN137-1</t>
  </si>
  <si>
    <t>Calreticulin</t>
  </si>
  <si>
    <t>NP_004334.1</t>
  </si>
  <si>
    <t>P27797</t>
  </si>
  <si>
    <t>NK016-2</t>
  </si>
  <si>
    <t>CaMK1d</t>
  </si>
  <si>
    <t>Calcium/calmodulin-dependent protein-serine kinase 1 delta</t>
  </si>
  <si>
    <t>NP_003647</t>
  </si>
  <si>
    <t>Q8IU85</t>
  </si>
  <si>
    <t>PK555</t>
  </si>
  <si>
    <t>CaMK2a</t>
  </si>
  <si>
    <t>T286</t>
  </si>
  <si>
    <t>Calcium/calmodulin-dependent protein-serine kinase 2 alpha</t>
  </si>
  <si>
    <t>NP_057065.2</t>
  </si>
  <si>
    <t>Q9UQM7</t>
  </si>
  <si>
    <t>NK019-2</t>
  </si>
  <si>
    <t>CAMK2d</t>
  </si>
  <si>
    <t>Calcium/calmodulin-dependent protein-serine kinase 2 delta</t>
  </si>
  <si>
    <t>NP_742126</t>
  </si>
  <si>
    <t>Q13557</t>
  </si>
  <si>
    <t>NK021-3</t>
  </si>
  <si>
    <t>CaMK4</t>
  </si>
  <si>
    <t>Calcium/calmodulin-dependent protein-serine kinase 4</t>
  </si>
  <si>
    <t>NP_001735</t>
  </si>
  <si>
    <t>Q16566</t>
  </si>
  <si>
    <t>PK556</t>
  </si>
  <si>
    <t>T200</t>
  </si>
  <si>
    <t>NP_001735.1</t>
  </si>
  <si>
    <t>NK211</t>
  </si>
  <si>
    <t>CamKI</t>
  </si>
  <si>
    <t>Calcium/calmodulin-dependent protein-serine kinase 1 alpha</t>
  </si>
  <si>
    <t>NP_003647.1</t>
  </si>
  <si>
    <t>Q14012</t>
  </si>
  <si>
    <t>NK022</t>
  </si>
  <si>
    <t>CaMKK</t>
  </si>
  <si>
    <t>Calcium/calmodulin-dependent protein-serine kinase kinase</t>
  </si>
  <si>
    <t>NP_006540</t>
  </si>
  <si>
    <t>Q8N5S9</t>
  </si>
  <si>
    <t>PN505</t>
  </si>
  <si>
    <t>Cas-L</t>
  </si>
  <si>
    <t>Y166</t>
  </si>
  <si>
    <t>Enhancer of filamentation 1</t>
  </si>
  <si>
    <t>NP_001135865.1</t>
  </si>
  <si>
    <t>Q14511</t>
  </si>
  <si>
    <t>NN011</t>
  </si>
  <si>
    <t>Caspase 1</t>
  </si>
  <si>
    <t>Caspase 1 (Interleukin-1 beta convertase)</t>
  </si>
  <si>
    <t>NP_001214</t>
  </si>
  <si>
    <t>P29466</t>
  </si>
  <si>
    <t>NN013</t>
  </si>
  <si>
    <t>Caspase 3</t>
  </si>
  <si>
    <t>Caspase 3 (apopain, cysteine protease CPP32)</t>
  </si>
  <si>
    <t>NP_004337</t>
  </si>
  <si>
    <t>P42574</t>
  </si>
  <si>
    <t>NN016</t>
  </si>
  <si>
    <t>Caspase 6</t>
  </si>
  <si>
    <t>Caspase 6 (apoptotic protease Mch2)</t>
  </si>
  <si>
    <t>NP_001217</t>
  </si>
  <si>
    <t>P55212</t>
  </si>
  <si>
    <t>NN017-2</t>
  </si>
  <si>
    <t>Caspase 7</t>
  </si>
  <si>
    <t>Caspase 7 (ICE-like apoptotic protease 3 (ICE-LAP3), Mch3)</t>
  </si>
  <si>
    <t>NP_01218</t>
  </si>
  <si>
    <t>P55210</t>
  </si>
  <si>
    <t>PN162</t>
  </si>
  <si>
    <t>Catenin a</t>
  </si>
  <si>
    <t>S641</t>
  </si>
  <si>
    <t>Catenin (cadherin-associated protein) alpha</t>
  </si>
  <si>
    <t>NP_001277236.1</t>
  </si>
  <si>
    <t>P35221</t>
  </si>
  <si>
    <t>NN021</t>
  </si>
  <si>
    <t>Catenin b</t>
  </si>
  <si>
    <t>Catenin (cadherin-associated protein) beta 1</t>
  </si>
  <si>
    <t>NP_001895</t>
  </si>
  <si>
    <t>P35222</t>
  </si>
  <si>
    <t>PN166</t>
  </si>
  <si>
    <t>S33</t>
  </si>
  <si>
    <t>PN167</t>
  </si>
  <si>
    <t>Y333</t>
  </si>
  <si>
    <t>NN021-1</t>
  </si>
  <si>
    <t>Catenin b1</t>
  </si>
  <si>
    <t>NN167</t>
  </si>
  <si>
    <t>Caveolin 1</t>
  </si>
  <si>
    <t>NP_001166366.1</t>
  </si>
  <si>
    <t>Q03135</t>
  </si>
  <si>
    <t>PN147</t>
  </si>
  <si>
    <t>Y14</t>
  </si>
  <si>
    <t>NN022-1</t>
  </si>
  <si>
    <t>Caveolin 2</t>
  </si>
  <si>
    <t>NP_001224</t>
  </si>
  <si>
    <t>P51636</t>
  </si>
  <si>
    <t>PN018</t>
  </si>
  <si>
    <t>S36</t>
  </si>
  <si>
    <t>NP_001224  </t>
  </si>
  <si>
    <t>PN171</t>
  </si>
  <si>
    <t>c-Cbl</t>
  </si>
  <si>
    <t>Y700</t>
  </si>
  <si>
    <t>Signal transduction protein CBL</t>
  </si>
  <si>
    <t>NP_005179.2</t>
  </si>
  <si>
    <t>P22681</t>
  </si>
  <si>
    <t>NP001</t>
  </si>
  <si>
    <t>CD45</t>
  </si>
  <si>
    <t>Leukocyte common antigen CD45 receptor-tyrosine phosphatase (LCA, T200)</t>
  </si>
  <si>
    <t>NP_002829</t>
  </si>
  <si>
    <t>P08575</t>
  </si>
  <si>
    <t>NN186</t>
  </si>
  <si>
    <t>CD63</t>
  </si>
  <si>
    <t>CF63 Antigen</t>
  </si>
  <si>
    <t>NP_001244318.1</t>
  </si>
  <si>
    <t>P08962</t>
  </si>
  <si>
    <t>Cdc2 p34</t>
  </si>
  <si>
    <t>Cyclin-dependent protein-serine kinase 1</t>
  </si>
  <si>
    <t>NP_001777</t>
  </si>
  <si>
    <t>P06493</t>
  </si>
  <si>
    <t>NP038-1</t>
  </si>
  <si>
    <t>Cdc25A</t>
  </si>
  <si>
    <t>Cell division cycle 25A phosphatase</t>
  </si>
  <si>
    <t>NP_001780.2</t>
  </si>
  <si>
    <t>P30304</t>
  </si>
  <si>
    <t>NP038-2</t>
  </si>
  <si>
    <t>NP038-3</t>
  </si>
  <si>
    <t>NP002</t>
  </si>
  <si>
    <t>Cdc25B</t>
  </si>
  <si>
    <t>Cell division cycle 25B phosphatase</t>
  </si>
  <si>
    <t>NP_004349</t>
  </si>
  <si>
    <t>P30305 </t>
  </si>
  <si>
    <t>NP002-2</t>
  </si>
  <si>
    <t>NP002-3</t>
  </si>
  <si>
    <t>NP003</t>
  </si>
  <si>
    <t>Cdc25C</t>
  </si>
  <si>
    <t>Cell division cycle 25C phosphatase</t>
  </si>
  <si>
    <t>NP_001781</t>
  </si>
  <si>
    <t>P30307</t>
  </si>
  <si>
    <t>NP003-2</t>
  </si>
  <si>
    <t>NP003-3</t>
  </si>
  <si>
    <t>NK024</t>
  </si>
  <si>
    <t>Cdc2L5</t>
  </si>
  <si>
    <t>Cell division cycle 2-like protein-serine kinase 5</t>
  </si>
  <si>
    <t>NP_003709 </t>
  </si>
  <si>
    <t>Q14004</t>
  </si>
  <si>
    <t>NN023</t>
  </si>
  <si>
    <t>Cdc34</t>
  </si>
  <si>
    <t>Cell division cycle 34 (ubiquitin-conjugating ligase)</t>
  </si>
  <si>
    <t>NP_004350</t>
  </si>
  <si>
    <t>P49427</t>
  </si>
  <si>
    <t>NN024</t>
  </si>
  <si>
    <t>CDC42</t>
  </si>
  <si>
    <t>Cell division control protein 42 homolog</t>
  </si>
  <si>
    <t>NP_001782</t>
  </si>
  <si>
    <t>P60953</t>
  </si>
  <si>
    <t>PK558</t>
  </si>
  <si>
    <t>CDC7</t>
  </si>
  <si>
    <t>T376</t>
  </si>
  <si>
    <t>Cell division cycle 7-related protein kinase</t>
  </si>
  <si>
    <t>NP_001127891.1</t>
  </si>
  <si>
    <t>O00311</t>
  </si>
  <si>
    <t>CDK1</t>
  </si>
  <si>
    <t>Y19</t>
  </si>
  <si>
    <t>CDK1/2</t>
  </si>
  <si>
    <t>Y14/Y15</t>
  </si>
  <si>
    <t>Cyclin-dependent protein-serine kinase 1/2</t>
  </si>
  <si>
    <t>Y15</t>
  </si>
  <si>
    <t>CDK1/CDC2</t>
  </si>
  <si>
    <t>T161</t>
  </si>
  <si>
    <t>PK565</t>
  </si>
  <si>
    <t>CDK11A</t>
  </si>
  <si>
    <t>T583</t>
  </si>
  <si>
    <t>Cell division cycle 2-like 2 protein kinase</t>
  </si>
  <si>
    <t>NP_076916.2</t>
  </si>
  <si>
    <t>Q9UQ88</t>
  </si>
  <si>
    <t>NK026-3</t>
  </si>
  <si>
    <t>CDK2</t>
  </si>
  <si>
    <t>Cyclin-dependent protein-serine kinase 2</t>
  </si>
  <si>
    <t>NP_001789</t>
  </si>
  <si>
    <t>P24941</t>
  </si>
  <si>
    <t>NK026-5</t>
  </si>
  <si>
    <t>NK026-6</t>
  </si>
  <si>
    <t>NK026-7</t>
  </si>
  <si>
    <t>NK027</t>
  </si>
  <si>
    <t>CDK4</t>
  </si>
  <si>
    <t>Cyclin-dependent protein-serine kinase 4</t>
  </si>
  <si>
    <t>NP_000066</t>
  </si>
  <si>
    <t>P11802</t>
  </si>
  <si>
    <t>NK027-2</t>
  </si>
  <si>
    <t>PK569</t>
  </si>
  <si>
    <t>T172</t>
  </si>
  <si>
    <t>NK028-2</t>
  </si>
  <si>
    <t>CDK5</t>
  </si>
  <si>
    <t>Cyclin-dependent protein-serine kinase 5</t>
  </si>
  <si>
    <t>NP_004926</t>
  </si>
  <si>
    <t>Q00535</t>
  </si>
  <si>
    <t>NK028-4</t>
  </si>
  <si>
    <t>NK028-5</t>
  </si>
  <si>
    <t>NK029</t>
  </si>
  <si>
    <t>CDK6</t>
  </si>
  <si>
    <t>Cyclin-dependent protein-serine kinase 6</t>
  </si>
  <si>
    <t>NP_001250</t>
  </si>
  <si>
    <t>Q00534</t>
  </si>
  <si>
    <t>NK029-3</t>
  </si>
  <si>
    <t>PK165</t>
  </si>
  <si>
    <t>Y13</t>
  </si>
  <si>
    <t>NK030-2</t>
  </si>
  <si>
    <t>CDK7</t>
  </si>
  <si>
    <t>Cyclin-dependent protein-serine kinase 7</t>
  </si>
  <si>
    <t>NP_001790</t>
  </si>
  <si>
    <t>P50613</t>
  </si>
  <si>
    <t>NK031-5</t>
  </si>
  <si>
    <t>CDK8</t>
  </si>
  <si>
    <t>Cyclin-dependent protein-serine kinase 8</t>
  </si>
  <si>
    <t>NP_001252</t>
  </si>
  <si>
    <t>P49336</t>
  </si>
  <si>
    <t>NK032</t>
  </si>
  <si>
    <t>CDK9</t>
  </si>
  <si>
    <t>Cyclin-dependent protein-serine kinase 9</t>
  </si>
  <si>
    <t>NP_001252.1</t>
  </si>
  <si>
    <t>P50750</t>
  </si>
  <si>
    <t>PK574</t>
  </si>
  <si>
    <t>S347</t>
  </si>
  <si>
    <t>PK575</t>
  </si>
  <si>
    <t>T186</t>
  </si>
  <si>
    <t>NK034</t>
  </si>
  <si>
    <t>Chk1</t>
  </si>
  <si>
    <t>Checkpoint protein-serine kinase 1</t>
  </si>
  <si>
    <t>NP_001265</t>
  </si>
  <si>
    <t>O14757</t>
  </si>
  <si>
    <t>NK034-2</t>
  </si>
  <si>
    <t>PK162</t>
  </si>
  <si>
    <t>S280</t>
  </si>
  <si>
    <t>PK577</t>
  </si>
  <si>
    <t>PK578</t>
  </si>
  <si>
    <t>S317</t>
  </si>
  <si>
    <t>PK579</t>
  </si>
  <si>
    <t>S345</t>
  </si>
  <si>
    <t>NK035</t>
  </si>
  <si>
    <t>Chk2</t>
  </si>
  <si>
    <t>Checkpoint protein-serine kinase 2</t>
  </si>
  <si>
    <t>NP_009125 </t>
  </si>
  <si>
    <t>O96017</t>
  </si>
  <si>
    <t>PK119</t>
  </si>
  <si>
    <t>T68</t>
  </si>
  <si>
    <t>PK581</t>
  </si>
  <si>
    <t>NK036</t>
  </si>
  <si>
    <t>CK1d</t>
  </si>
  <si>
    <t>Casein protein-serine kinase 1 delta</t>
  </si>
  <si>
    <t>NP_001884</t>
  </si>
  <si>
    <t>P48730</t>
  </si>
  <si>
    <t>NK037-1</t>
  </si>
  <si>
    <t>CK1e</t>
  </si>
  <si>
    <t>Casein protein-serine kinase 1 epsilon</t>
  </si>
  <si>
    <t>NP_001885</t>
  </si>
  <si>
    <t>P49674</t>
  </si>
  <si>
    <t>NK041</t>
  </si>
  <si>
    <t>CK2a</t>
  </si>
  <si>
    <t>Casein protein-serine kinase 2 alpha/ alpha prime</t>
  </si>
  <si>
    <t>NP_001887</t>
  </si>
  <si>
    <t>P68400</t>
  </si>
  <si>
    <t>PK167</t>
  </si>
  <si>
    <t>T360/S362</t>
  </si>
  <si>
    <t>NN026</t>
  </si>
  <si>
    <t>Cofilin</t>
  </si>
  <si>
    <t>Cofilin 1</t>
  </si>
  <si>
    <t>NP_005498</t>
  </si>
  <si>
    <t>P23528</t>
  </si>
  <si>
    <t>PN019</t>
  </si>
  <si>
    <t>S3</t>
  </si>
  <si>
    <t>NP_005498  </t>
  </si>
  <si>
    <t>PN020</t>
  </si>
  <si>
    <t>Cofilin 2</t>
  </si>
  <si>
    <t>NP_068733</t>
  </si>
  <si>
    <t>Q9Y281</t>
  </si>
  <si>
    <t>PN148</t>
  </si>
  <si>
    <t>Connexin 43</t>
  </si>
  <si>
    <t>S367</t>
  </si>
  <si>
    <t>Gap junction alpha-1 protein</t>
  </si>
  <si>
    <t>NP_000156.1</t>
  </si>
  <si>
    <t>P17302</t>
  </si>
  <si>
    <t>PN022-2</t>
  </si>
  <si>
    <t>Cortactin</t>
  </si>
  <si>
    <t>Y466</t>
  </si>
  <si>
    <t>Cortactin (amplaxin) (mouse)</t>
  </si>
  <si>
    <t>NP_031829</t>
  </si>
  <si>
    <t>Q14247</t>
  </si>
  <si>
    <t>NK042</t>
  </si>
  <si>
    <t>COT</t>
  </si>
  <si>
    <t>Osaka thyroid oncogene protein-serine kinase (Tpl2)</t>
  </si>
  <si>
    <t>NP_005195</t>
  </si>
  <si>
    <t>P41279</t>
  </si>
  <si>
    <t>NK042-2</t>
  </si>
  <si>
    <t>NN027</t>
  </si>
  <si>
    <t>COX2</t>
  </si>
  <si>
    <t>Cyclo-oxygenase 2 (prostaglandin G/H synthase 2 precursor)</t>
  </si>
  <si>
    <t>NP_000954</t>
  </si>
  <si>
    <t>P35354</t>
  </si>
  <si>
    <t>NK043</t>
  </si>
  <si>
    <t>CPG16/CaMKinase VI</t>
  </si>
  <si>
    <t>Serine/threonine-protein kinase DCAMKL1</t>
  </si>
  <si>
    <t>NP_004725</t>
  </si>
  <si>
    <t>O15075</t>
  </si>
  <si>
    <t>PN023</t>
  </si>
  <si>
    <t>CREB1</t>
  </si>
  <si>
    <t>S129/S133</t>
  </si>
  <si>
    <t>cAMP response element binding protein 1</t>
  </si>
  <si>
    <t>NP_004370</t>
  </si>
  <si>
    <t>P16220</t>
  </si>
  <si>
    <t>PN024</t>
  </si>
  <si>
    <t>S133</t>
  </si>
  <si>
    <t>NP_004370 </t>
  </si>
  <si>
    <t>NN182</t>
  </si>
  <si>
    <t>CrkL (32H4)</t>
  </si>
  <si>
    <t>Crk-like protein</t>
  </si>
  <si>
    <t>NP_005198.1</t>
  </si>
  <si>
    <t>P46109</t>
  </si>
  <si>
    <t>NN149-1</t>
  </si>
  <si>
    <t>Crystallin aB</t>
  </si>
  <si>
    <t>Crystallin alpha B (heat-shock 20 kDa like-protein)</t>
  </si>
  <si>
    <t>NP_001876 </t>
  </si>
  <si>
    <t>P02511</t>
  </si>
  <si>
    <t>NN149-2</t>
  </si>
  <si>
    <t>PN025</t>
  </si>
  <si>
    <t>S19</t>
  </si>
  <si>
    <t>PN110</t>
  </si>
  <si>
    <t>S45</t>
  </si>
  <si>
    <t>NK234-3</t>
  </si>
  <si>
    <t>CSF1R</t>
  </si>
  <si>
    <t>Macrophage colony-stimulating factor 1 receptor</t>
  </si>
  <si>
    <t>NP_001275634.1</t>
  </si>
  <si>
    <t>P07333</t>
  </si>
  <si>
    <t>PK587</t>
  </si>
  <si>
    <t>Y699</t>
  </si>
  <si>
    <t>NK044</t>
  </si>
  <si>
    <t>Csk</t>
  </si>
  <si>
    <t>C-terminus of Src tyrosine kinase</t>
  </si>
  <si>
    <t>NP_004374</t>
  </si>
  <si>
    <t>P41240</t>
  </si>
  <si>
    <t>NK044-2</t>
  </si>
  <si>
    <t>NN028</t>
  </si>
  <si>
    <t>Cyclin A</t>
  </si>
  <si>
    <t>Cyclin A1</t>
  </si>
  <si>
    <t>NP_003905</t>
  </si>
  <si>
    <t>P78396</t>
  </si>
  <si>
    <t>NN029</t>
  </si>
  <si>
    <t>Cyclin B1</t>
  </si>
  <si>
    <t>NP_114172 </t>
  </si>
  <si>
    <t>P14635</t>
  </si>
  <si>
    <t>PN190</t>
  </si>
  <si>
    <t>S147</t>
  </si>
  <si>
    <t>NN030-1</t>
  </si>
  <si>
    <t>Cyclin D1</t>
  </si>
  <si>
    <t>Cyclin D1 (PRAD1)</t>
  </si>
  <si>
    <t>NP_444284</t>
  </si>
  <si>
    <t>P24385</t>
  </si>
  <si>
    <t>NN031</t>
  </si>
  <si>
    <t>Cyclin E</t>
  </si>
  <si>
    <t>Cyclin E1</t>
  </si>
  <si>
    <t>NP_001229</t>
  </si>
  <si>
    <t>P24864</t>
  </si>
  <si>
    <t>PN191</t>
  </si>
  <si>
    <t>T395</t>
  </si>
  <si>
    <t>NN032</t>
  </si>
  <si>
    <t>Cyclin G1</t>
  </si>
  <si>
    <t>NP_004051 </t>
  </si>
  <si>
    <t>P51959</t>
  </si>
  <si>
    <t>NN033</t>
  </si>
  <si>
    <t>CytoC</t>
  </si>
  <si>
    <t>Cytochrome C</t>
  </si>
  <si>
    <t>NP_061820</t>
  </si>
  <si>
    <t>P99999</t>
  </si>
  <si>
    <t>PN026</t>
  </si>
  <si>
    <t>Dab1</t>
  </si>
  <si>
    <t>Y198</t>
  </si>
  <si>
    <t>Disabled homolog 1</t>
  </si>
  <si>
    <t>NP_066566 </t>
  </si>
  <si>
    <t>O75553</t>
  </si>
  <si>
    <t>NN034</t>
  </si>
  <si>
    <t>DAXX</t>
  </si>
  <si>
    <t>Death-associated protein 6 (BING2)</t>
  </si>
  <si>
    <t>NP_001341</t>
  </si>
  <si>
    <t>Q9UER7</t>
  </si>
  <si>
    <t>PK591</t>
  </si>
  <si>
    <t>DDR1</t>
  </si>
  <si>
    <t>Y796+pY797</t>
  </si>
  <si>
    <t>Epithelial discoidin domain-containing receptor 1</t>
  </si>
  <si>
    <t>NP_001189450.1</t>
  </si>
  <si>
    <t>Q08345</t>
  </si>
  <si>
    <t>NK219</t>
  </si>
  <si>
    <t>DGKZ</t>
  </si>
  <si>
    <t>Diacylglycerol kinase zeta</t>
  </si>
  <si>
    <t>NP_963290</t>
  </si>
  <si>
    <t>Q13574</t>
  </si>
  <si>
    <t>NK048</t>
  </si>
  <si>
    <t>DNAPK</t>
  </si>
  <si>
    <t>DNA-activated protein-serine kinase</t>
  </si>
  <si>
    <t>NP_008835</t>
  </si>
  <si>
    <t>P78527</t>
  </si>
  <si>
    <t>PK595</t>
  </si>
  <si>
    <t>T2609</t>
  </si>
  <si>
    <t>PN027</t>
  </si>
  <si>
    <t>Dok2</t>
  </si>
  <si>
    <t>Y142</t>
  </si>
  <si>
    <t>Docking protein 2</t>
  </si>
  <si>
    <t>NP_034201  </t>
  </si>
  <si>
    <t>O60496</t>
  </si>
  <si>
    <t>PN027-2</t>
  </si>
  <si>
    <t>NK050</t>
  </si>
  <si>
    <t>DRAK2</t>
  </si>
  <si>
    <t>DAP kinase-related apoptosis-inducing protein-serine kinase 2 (STK17B)</t>
  </si>
  <si>
    <t>NP_004217</t>
  </si>
  <si>
    <t>O94768</t>
  </si>
  <si>
    <t>NP006</t>
  </si>
  <si>
    <t>DUSP1 (MKP1)</t>
  </si>
  <si>
    <t>MAP kinase phosphatase  1 (CL100, VH1)</t>
  </si>
  <si>
    <t>NP_004408</t>
  </si>
  <si>
    <t>P28562</t>
  </si>
  <si>
    <t>NP006-2</t>
  </si>
  <si>
    <t>NP_004408.1</t>
  </si>
  <si>
    <t>NP006-3</t>
  </si>
  <si>
    <t>NP047-2</t>
  </si>
  <si>
    <t>DUSP10</t>
  </si>
  <si>
    <t>Dual specificity protein phosphatase 10</t>
  </si>
  <si>
    <t>NP_009138.1</t>
  </si>
  <si>
    <t>Q9Y6W6</t>
  </si>
  <si>
    <t>NP045-2</t>
  </si>
  <si>
    <t>DUSP11</t>
  </si>
  <si>
    <t>Phosphatidylinositol-3,4,5-trisphosphate 5-phosphatase 2</t>
  </si>
  <si>
    <t>NP_001558.3</t>
  </si>
  <si>
    <t>O15357</t>
  </si>
  <si>
    <t>NP045-3</t>
  </si>
  <si>
    <t>NP046-2</t>
  </si>
  <si>
    <t>DUSP12</t>
  </si>
  <si>
    <t>Dual specificity protein phosphatase 12</t>
  </si>
  <si>
    <t>NP_009171.1</t>
  </si>
  <si>
    <t>Q9UNI6</t>
  </si>
  <si>
    <t>NP046-3</t>
  </si>
  <si>
    <t>NP008-2</t>
  </si>
  <si>
    <t>DUSP2</t>
  </si>
  <si>
    <t>Dual specificity protein phosphatase 2</t>
  </si>
  <si>
    <t>NP_004409.1</t>
  </si>
  <si>
    <t>Q05923</t>
  </si>
  <si>
    <t>NP008-4</t>
  </si>
  <si>
    <t>NP030-2</t>
  </si>
  <si>
    <t>DUSP3</t>
  </si>
  <si>
    <t>Dual specificity protein phosphatase 3</t>
  </si>
  <si>
    <t>NP_004081.1</t>
  </si>
  <si>
    <t>P51452</t>
  </si>
  <si>
    <t>NP030-3</t>
  </si>
  <si>
    <t>NP030-4</t>
  </si>
  <si>
    <t>NP007-3</t>
  </si>
  <si>
    <t>DUSP4</t>
  </si>
  <si>
    <t>Dual specificity protein phosphatase 4</t>
  </si>
  <si>
    <t>NP_001385.1</t>
  </si>
  <si>
    <t>Q13115</t>
  </si>
  <si>
    <t>NP007-4</t>
  </si>
  <si>
    <t>NP039-2</t>
  </si>
  <si>
    <t>DUSP5</t>
  </si>
  <si>
    <t>Dual specificity protein phosphatase 5</t>
  </si>
  <si>
    <t>NP_004410.3</t>
  </si>
  <si>
    <t>Q16690</t>
  </si>
  <si>
    <t>NP040-1</t>
  </si>
  <si>
    <t>DUSP6</t>
  </si>
  <si>
    <t>Dual specificity protein phosphatase 6</t>
  </si>
  <si>
    <t>NP_001937.2</t>
  </si>
  <si>
    <t>Q16828</t>
  </si>
  <si>
    <t>NP040-2</t>
  </si>
  <si>
    <t>NP040-3</t>
  </si>
  <si>
    <t>NP041-1</t>
  </si>
  <si>
    <t>DUSP7</t>
  </si>
  <si>
    <t>Dual specificity protein phosphatase 7</t>
  </si>
  <si>
    <t>NP_001938.2</t>
  </si>
  <si>
    <t>Q16829</t>
  </si>
  <si>
    <t>NP041-2</t>
  </si>
  <si>
    <t>NP041-3</t>
  </si>
  <si>
    <t>NP042-3</t>
  </si>
  <si>
    <t>DUSP8</t>
  </si>
  <si>
    <t>Dual specificity protein phosphatase 8</t>
  </si>
  <si>
    <t>NP_004411.2</t>
  </si>
  <si>
    <t>Q13202</t>
  </si>
  <si>
    <t>NP043-2</t>
  </si>
  <si>
    <t>DUSP9</t>
  </si>
  <si>
    <t>Dual specificity protein phosphatase 9</t>
  </si>
  <si>
    <t>NP_001386.1</t>
  </si>
  <si>
    <t>Q99956</t>
  </si>
  <si>
    <t>PN509</t>
  </si>
  <si>
    <t>eEF1A1</t>
  </si>
  <si>
    <t>Y141</t>
  </si>
  <si>
    <t>Elongation factor 1-alpha 1</t>
  </si>
  <si>
    <t>NP_001393.1</t>
  </si>
  <si>
    <t>P68104</t>
  </si>
  <si>
    <t>NN175</t>
  </si>
  <si>
    <t>EFNA5</t>
  </si>
  <si>
    <t>Ephrin-A5</t>
  </si>
  <si>
    <t>NP_001953.1</t>
  </si>
  <si>
    <t>P52803</t>
  </si>
  <si>
    <t>NK052-1</t>
  </si>
  <si>
    <t>EGFR</t>
  </si>
  <si>
    <t>Epidermal growth factor receptor-tyrosine kinase</t>
  </si>
  <si>
    <t>NP_005219</t>
  </si>
  <si>
    <t>P00533</t>
  </si>
  <si>
    <t>NK052-4</t>
  </si>
  <si>
    <t>NK052-5</t>
  </si>
  <si>
    <t>NK052-6</t>
  </si>
  <si>
    <t>PK121</t>
  </si>
  <si>
    <t>T693</t>
  </si>
  <si>
    <t>PK122-1</t>
  </si>
  <si>
    <t>Y1068</t>
  </si>
  <si>
    <t>PK123</t>
  </si>
  <si>
    <t>Y1110</t>
  </si>
  <si>
    <t>PK010</t>
  </si>
  <si>
    <t>Y1148</t>
  </si>
  <si>
    <t>PK010-2</t>
  </si>
  <si>
    <t>PK011-1</t>
  </si>
  <si>
    <t>Y1197</t>
  </si>
  <si>
    <t>PK603</t>
  </si>
  <si>
    <t>Y998</t>
  </si>
  <si>
    <t>NN038-1</t>
  </si>
  <si>
    <t>eIF2a</t>
  </si>
  <si>
    <t>Eukaryotic translation initiation factor 2 alpha</t>
  </si>
  <si>
    <t>NP_004085</t>
  </si>
  <si>
    <t>P05198</t>
  </si>
  <si>
    <t>PN028-1</t>
  </si>
  <si>
    <t>S52</t>
  </si>
  <si>
    <t>PN028-2</t>
  </si>
  <si>
    <t>PN172</t>
  </si>
  <si>
    <t>eIF4B</t>
  </si>
  <si>
    <t>S422</t>
  </si>
  <si>
    <t>Eukaryotic translation initiation factor 4B</t>
  </si>
  <si>
    <t>NP_001287750.1</t>
  </si>
  <si>
    <t>P23588</t>
  </si>
  <si>
    <t>NN039-1</t>
  </si>
  <si>
    <t>eIF4E</t>
  </si>
  <si>
    <t>Eukaryotic translation initiation factor 4 (mRNA cap binding protein)</t>
  </si>
  <si>
    <t>NP_001959</t>
  </si>
  <si>
    <t>P06730</t>
  </si>
  <si>
    <t>PN030-1</t>
  </si>
  <si>
    <t>S209</t>
  </si>
  <si>
    <t>PN030-2</t>
  </si>
  <si>
    <t>PN031</t>
  </si>
  <si>
    <t>eIF4G</t>
  </si>
  <si>
    <t>S1108</t>
  </si>
  <si>
    <t>Eukaryotic translation initiation factor 4 gamma 1</t>
  </si>
  <si>
    <t>NP_004944 </t>
  </si>
  <si>
    <t>Q04637</t>
  </si>
  <si>
    <t>PN193</t>
  </si>
  <si>
    <t>S1232</t>
  </si>
  <si>
    <t>NN168</t>
  </si>
  <si>
    <t>Elk1</t>
  </si>
  <si>
    <t>ETS domain-containing protein Elk-1</t>
  </si>
  <si>
    <t>NP_001107595.1</t>
  </si>
  <si>
    <t>P19419</t>
  </si>
  <si>
    <t>PN149</t>
  </si>
  <si>
    <t>S383</t>
  </si>
  <si>
    <t>PN170</t>
  </si>
  <si>
    <t>S389</t>
  </si>
  <si>
    <t>NN173</t>
  </si>
  <si>
    <t>Epcam</t>
  </si>
  <si>
    <t>Epithelial cell adhesion molecule</t>
  </si>
  <si>
    <t>NP_002345.2</t>
  </si>
  <si>
    <t>P16422</t>
  </si>
  <si>
    <t>NK053</t>
  </si>
  <si>
    <t>EphA1</t>
  </si>
  <si>
    <t>Ephrin type-A receptor 1 protein-tyrosine kinase</t>
  </si>
  <si>
    <t>NP_005223 </t>
  </si>
  <si>
    <t>P21709</t>
  </si>
  <si>
    <t>PN173</t>
  </si>
  <si>
    <t>Ephrin-B2</t>
  </si>
  <si>
    <t>Y316</t>
  </si>
  <si>
    <t>EPH-related receptor tyrosine kinase ligand 5</t>
  </si>
  <si>
    <t>NP_004084.1</t>
  </si>
  <si>
    <t>P52799</t>
  </si>
  <si>
    <t>NK054-2</t>
  </si>
  <si>
    <t>ErbB2</t>
  </si>
  <si>
    <t>ErbB2 (Neu) receptor-tyrosine kinase</t>
  </si>
  <si>
    <t>NP_004439</t>
  </si>
  <si>
    <t>P04626</t>
  </si>
  <si>
    <t>NK054-4</t>
  </si>
  <si>
    <t>NK054-5</t>
  </si>
  <si>
    <t>PK134</t>
  </si>
  <si>
    <t>T686</t>
  </si>
  <si>
    <t>PK013-1</t>
  </si>
  <si>
    <t>Y1248</t>
  </si>
  <si>
    <t>NK231-2</t>
  </si>
  <si>
    <t>ErbB3</t>
  </si>
  <si>
    <t>Tyrosine kinase-type cell surface receptor HER3</t>
  </si>
  <si>
    <t>NP_001005915.1</t>
  </si>
  <si>
    <t>P21860</t>
  </si>
  <si>
    <t>NK231-3</t>
  </si>
  <si>
    <t>PK163</t>
  </si>
  <si>
    <t>Y1328</t>
  </si>
  <si>
    <t>NK235-1</t>
  </si>
  <si>
    <t>ErbB4</t>
  </si>
  <si>
    <t>Receptor tyrosine-protein kinase erbB-4</t>
  </si>
  <si>
    <t>NP_001036064.1</t>
  </si>
  <si>
    <t>Q15303</t>
  </si>
  <si>
    <t>NK235-3</t>
  </si>
  <si>
    <t>NK055-1</t>
  </si>
  <si>
    <t>ERK1</t>
  </si>
  <si>
    <t>Extracellular regulated protein-serine kinase 1 (p44 MAP kinase)</t>
  </si>
  <si>
    <t>AAA36142.1</t>
  </si>
  <si>
    <t>P27361</t>
  </si>
  <si>
    <t>NK055-2</t>
  </si>
  <si>
    <t>NK055-3</t>
  </si>
  <si>
    <t>PK867</t>
  </si>
  <si>
    <t>S74</t>
  </si>
  <si>
    <t>PK621</t>
  </si>
  <si>
    <t>T202+Y204</t>
  </si>
  <si>
    <t>PK865</t>
  </si>
  <si>
    <t>T207</t>
  </si>
  <si>
    <t>PK864</t>
  </si>
  <si>
    <t>Y204</t>
  </si>
  <si>
    <t>PK866</t>
  </si>
  <si>
    <t>Y204+T207</t>
  </si>
  <si>
    <t>NK055-NK056</t>
  </si>
  <si>
    <t>ERK1/2</t>
  </si>
  <si>
    <t>Extracellular regulated protein-serine kinase 1 (p44 MAP kinase) + Extracellular regulated protein-serine kinase 2 (p42 MAP kinase)</t>
  </si>
  <si>
    <t>AAA36142.1, NP_002736</t>
  </si>
  <si>
    <t>NK055-NK056-2</t>
  </si>
  <si>
    <t>PK170-PK171</t>
  </si>
  <si>
    <t>T202+T185</t>
  </si>
  <si>
    <t>PK168-PK169</t>
  </si>
  <si>
    <t>Y204+Y187</t>
  </si>
  <si>
    <t>NK056-3</t>
  </si>
  <si>
    <t>ERK2</t>
  </si>
  <si>
    <t>Extracellular regulated protein-serine kinase 2 (p42 MAP kinase)</t>
  </si>
  <si>
    <t>NP_002736</t>
  </si>
  <si>
    <t>P28482</t>
  </si>
  <si>
    <t>NK056-4</t>
  </si>
  <si>
    <t>NK057-2</t>
  </si>
  <si>
    <t>ERK3</t>
  </si>
  <si>
    <t>Extracellular regulated protein-serine kinase 3</t>
  </si>
  <si>
    <t>NP_002739</t>
  </si>
  <si>
    <t>Q16659</t>
  </si>
  <si>
    <t>NK058</t>
  </si>
  <si>
    <t>Extracellular regulated protein-serine kinase 4</t>
  </si>
  <si>
    <t>NP_002738</t>
  </si>
  <si>
    <t>P31152</t>
  </si>
  <si>
    <t>PK624</t>
  </si>
  <si>
    <t>ERK4</t>
  </si>
  <si>
    <t>S186</t>
  </si>
  <si>
    <t>NP_001278968.1</t>
  </si>
  <si>
    <t>NK206-3</t>
  </si>
  <si>
    <t>ERK5</t>
  </si>
  <si>
    <t>Extracellular regulated protein-serine kinase 5 (Big MAP kinase 1 (BMK1))</t>
  </si>
  <si>
    <t>NP_620602</t>
  </si>
  <si>
    <t>Q13164</t>
  </si>
  <si>
    <t>NK206-4</t>
  </si>
  <si>
    <t>NK206-5</t>
  </si>
  <si>
    <t>PK016-3</t>
  </si>
  <si>
    <t>T218+Y220</t>
  </si>
  <si>
    <t>PK625</t>
  </si>
  <si>
    <t>T219+Y221</t>
  </si>
  <si>
    <t>NP_002740.2</t>
  </si>
  <si>
    <t>PK626</t>
  </si>
  <si>
    <t>Y221</t>
  </si>
  <si>
    <t>PN198</t>
  </si>
  <si>
    <t>Estrongen Receptor</t>
  </si>
  <si>
    <t>S104</t>
  </si>
  <si>
    <t>Estrogen receptor alpha</t>
  </si>
  <si>
    <t>NP_000116.2</t>
  </si>
  <si>
    <t>P03372</t>
  </si>
  <si>
    <t>PN174</t>
  </si>
  <si>
    <t>Ezrin</t>
  </si>
  <si>
    <t>T567</t>
  </si>
  <si>
    <t>Cytovillin 2</t>
  </si>
  <si>
    <t>NP_001104547.1</t>
  </si>
  <si>
    <t>P15311</t>
  </si>
  <si>
    <t>PN175</t>
  </si>
  <si>
    <t>Y353</t>
  </si>
  <si>
    <t>NK060</t>
  </si>
  <si>
    <t>FAK</t>
  </si>
  <si>
    <t>Focal adhesion protein-tyrosine kinase</t>
  </si>
  <si>
    <t>NP_005598</t>
  </si>
  <si>
    <t>Q05397</t>
  </si>
  <si>
    <t>PK020</t>
  </si>
  <si>
    <t>S722</t>
  </si>
  <si>
    <t>PK020-3</t>
  </si>
  <si>
    <t>PK021</t>
  </si>
  <si>
    <t>S732</t>
  </si>
  <si>
    <t>NP_005598 </t>
  </si>
  <si>
    <t>PK024</t>
  </si>
  <si>
    <t>S910</t>
  </si>
  <si>
    <t>PK017</t>
  </si>
  <si>
    <t>Y397</t>
  </si>
  <si>
    <t>PK017-1</t>
  </si>
  <si>
    <t>PK151</t>
  </si>
  <si>
    <t>Y576+Y577</t>
  </si>
  <si>
    <t>PK629</t>
  </si>
  <si>
    <t>Y577</t>
  </si>
  <si>
    <t>NN042</t>
  </si>
  <si>
    <t>FAS</t>
  </si>
  <si>
    <t>Tumor necrosis factor superfamily member 6 (Apo1, CD95)</t>
  </si>
  <si>
    <t>NP_003789</t>
  </si>
  <si>
    <t>P25445</t>
  </si>
  <si>
    <t>NN043</t>
  </si>
  <si>
    <t>FasL</t>
  </si>
  <si>
    <t>Tumor necrosis factor ligand, member 6</t>
  </si>
  <si>
    <t>NP_000630</t>
  </si>
  <si>
    <t>P48023</t>
  </si>
  <si>
    <t>NK061</t>
  </si>
  <si>
    <t>Fes</t>
  </si>
  <si>
    <t>Fes/Fps protein-tyrosine kinase</t>
  </si>
  <si>
    <t>NP_001996</t>
  </si>
  <si>
    <t>P07332</t>
  </si>
  <si>
    <t>NK062-3</t>
  </si>
  <si>
    <t>FGFR1</t>
  </si>
  <si>
    <t>Fibroblast growth factor receptor-tyrosine kinase 1</t>
  </si>
  <si>
    <t>NP_001167534.1</t>
  </si>
  <si>
    <t>P11362</t>
  </si>
  <si>
    <t>PK634</t>
  </si>
  <si>
    <t>Y653+Y654</t>
  </si>
  <si>
    <t>NK063-2</t>
  </si>
  <si>
    <t>FGFR2</t>
  </si>
  <si>
    <t>Fibroblast growth factor receptor-tyrosine kinase 2 (BEK)</t>
  </si>
  <si>
    <t>NP_000132.3</t>
  </si>
  <si>
    <t>P21802</t>
  </si>
  <si>
    <t>NK063-3</t>
  </si>
  <si>
    <t>NK063-4</t>
  </si>
  <si>
    <t>NK236-2</t>
  </si>
  <si>
    <t>FGFR3</t>
  </si>
  <si>
    <t>Fibroblast growth factor receptor 3</t>
  </si>
  <si>
    <t>NP_000133.1</t>
  </si>
  <si>
    <t>P22607</t>
  </si>
  <si>
    <t>NK236-3</t>
  </si>
  <si>
    <t>PK637</t>
  </si>
  <si>
    <t>Y647+Y648</t>
  </si>
  <si>
    <t>NN172</t>
  </si>
  <si>
    <t>FHL2</t>
  </si>
  <si>
    <t>Four and a half LIM domains protein 2</t>
  </si>
  <si>
    <t>NP_001034581.1</t>
  </si>
  <si>
    <t>Q14192</t>
  </si>
  <si>
    <t>PN194</t>
  </si>
  <si>
    <t>FKHR</t>
  </si>
  <si>
    <t>S256</t>
  </si>
  <si>
    <t>Forkhead box protein O1</t>
  </si>
  <si>
    <t>NP_002006.2</t>
  </si>
  <si>
    <t>Q12778</t>
  </si>
  <si>
    <t>PN195</t>
  </si>
  <si>
    <t>S319</t>
  </si>
  <si>
    <t>NK240-1</t>
  </si>
  <si>
    <t>Flt3</t>
  </si>
  <si>
    <t>Receptor-type tyrosine-protein kinase FLT3</t>
  </si>
  <si>
    <t>NP_004110.2</t>
  </si>
  <si>
    <t>P36888</t>
  </si>
  <si>
    <t>NN044</t>
  </si>
  <si>
    <t>Fos</t>
  </si>
  <si>
    <t>Fos-c FBJ murine osteosarcoma oncoprotein-related transcription factor</t>
  </si>
  <si>
    <t>NP_005243</t>
  </si>
  <si>
    <t>P01100</t>
  </si>
  <si>
    <t>PN033</t>
  </si>
  <si>
    <t>T232</t>
  </si>
  <si>
    <t>NP_005243 </t>
  </si>
  <si>
    <t>PK641</t>
  </si>
  <si>
    <t>FRK</t>
  </si>
  <si>
    <t>Y387</t>
  </si>
  <si>
    <t>Tyrosine-protein kinase FRK</t>
  </si>
  <si>
    <t>NP_002022.1</t>
  </si>
  <si>
    <t>P42685</t>
  </si>
  <si>
    <t>PN146</t>
  </si>
  <si>
    <t>FRS2</t>
  </si>
  <si>
    <t>Y349</t>
  </si>
  <si>
    <t>Fibroblast growth factor receptor substrate 2</t>
  </si>
  <si>
    <t>NP_001036020.1</t>
  </si>
  <si>
    <t>Q8WU20</t>
  </si>
  <si>
    <t>NK065</t>
  </si>
  <si>
    <t>Fyn</t>
  </si>
  <si>
    <t>Fyn proto-oncogene-encoded protein-tyrosine kinase</t>
  </si>
  <si>
    <t>NP_002028</t>
  </si>
  <si>
    <t>P06241</t>
  </si>
  <si>
    <t>PN192</t>
  </si>
  <si>
    <t>Gab1</t>
  </si>
  <si>
    <t>Y627</t>
  </si>
  <si>
    <t>GRB2-associated binder 1</t>
  </si>
  <si>
    <t>NP_002030.2</t>
  </si>
  <si>
    <t>Q13480</t>
  </si>
  <si>
    <t>NN163</t>
  </si>
  <si>
    <t>GADD 153 (CHOP)</t>
  </si>
  <si>
    <t>DNA damage-inducible transcript 3 protein</t>
  </si>
  <si>
    <t>P35639</t>
  </si>
  <si>
    <t>PN196</t>
  </si>
  <si>
    <t>GATA1</t>
  </si>
  <si>
    <t>S142</t>
  </si>
  <si>
    <t>Erythroid transcription factor</t>
  </si>
  <si>
    <t>NP_002040.1</t>
  </si>
  <si>
    <t>P15976</t>
  </si>
  <si>
    <t>NK066</t>
  </si>
  <si>
    <t>GCK</t>
  </si>
  <si>
    <t>Germinal centre protein-serine kinase</t>
  </si>
  <si>
    <t>NP_004570</t>
  </si>
  <si>
    <t>Q12851</t>
  </si>
  <si>
    <t>PN034</t>
  </si>
  <si>
    <t>GFAP</t>
  </si>
  <si>
    <t>S8</t>
  </si>
  <si>
    <t>Glial fibrillary acidic protein</t>
  </si>
  <si>
    <t>NP_002046 </t>
  </si>
  <si>
    <t>P14136</t>
  </si>
  <si>
    <t>PN178</t>
  </si>
  <si>
    <t>GluR1</t>
  </si>
  <si>
    <t>S849</t>
  </si>
  <si>
    <t>Glutamate receptor 1</t>
  </si>
  <si>
    <t>NP_000818.2</t>
  </si>
  <si>
    <t>P42261</t>
  </si>
  <si>
    <t>NN045</t>
  </si>
  <si>
    <t>GNB2L1</t>
  </si>
  <si>
    <t>Guanine nucleotide-binding protein beta (receptor for activated C kinase 1 (RACK1))</t>
  </si>
  <si>
    <t>NP_006089</t>
  </si>
  <si>
    <t>P63244</t>
  </si>
  <si>
    <t>NK067</t>
  </si>
  <si>
    <t>GRK2</t>
  </si>
  <si>
    <t>G protein-coupled receptor-serine kinase 2</t>
  </si>
  <si>
    <t>NP_001610</t>
  </si>
  <si>
    <t>P25098</t>
  </si>
  <si>
    <t>PK025</t>
  </si>
  <si>
    <t>S670</t>
  </si>
  <si>
    <t>NN046</t>
  </si>
  <si>
    <t>GroEL</t>
  </si>
  <si>
    <t>GroEL homolog (may correspond to Hsp60)</t>
  </si>
  <si>
    <t>NP_002147</t>
  </si>
  <si>
    <t>P10809</t>
  </si>
  <si>
    <t>NN047</t>
  </si>
  <si>
    <t>Grp75</t>
  </si>
  <si>
    <t>Glucose regulated protein 75</t>
  </si>
  <si>
    <t>NP_004125</t>
  </si>
  <si>
    <t>P38646</t>
  </si>
  <si>
    <t>NN048</t>
  </si>
  <si>
    <t>Grp78</t>
  </si>
  <si>
    <t>Glucose regulated protein 78</t>
  </si>
  <si>
    <t>NP_005338</t>
  </si>
  <si>
    <t>P11021</t>
  </si>
  <si>
    <t>NN048-2</t>
  </si>
  <si>
    <t>NN049</t>
  </si>
  <si>
    <t>Grp94</t>
  </si>
  <si>
    <t>Glucose regulated protein 94 (endoplasmin)</t>
  </si>
  <si>
    <t>NP_003290</t>
  </si>
  <si>
    <t>P14625</t>
  </si>
  <si>
    <t>PK648</t>
  </si>
  <si>
    <t>GSK3a</t>
  </si>
  <si>
    <t>T19+pS21</t>
  </si>
  <si>
    <t>Glycogen synthase-serine kinase 3 alpha</t>
  </si>
  <si>
    <t>NP_063937</t>
  </si>
  <si>
    <t>P49840</t>
  </si>
  <si>
    <t>PK650</t>
  </si>
  <si>
    <t>Y284+Y285</t>
  </si>
  <si>
    <t>NK069-NK070-2</t>
  </si>
  <si>
    <t>GSK3a/b</t>
  </si>
  <si>
    <t>Glycogen synthase-serine kinase 3 alpha/beta</t>
  </si>
  <si>
    <t>PK028-PK029-1</t>
  </si>
  <si>
    <t>Y279/Y216</t>
  </si>
  <si>
    <t>PK651</t>
  </si>
  <si>
    <t>GTF2F1</t>
  </si>
  <si>
    <t>S385+T389</t>
  </si>
  <si>
    <t>General transcription factor IIF subunit 1</t>
  </si>
  <si>
    <t>NP_002087.2</t>
  </si>
  <si>
    <t>P35269</t>
  </si>
  <si>
    <t>NK071</t>
  </si>
  <si>
    <t>Haspin</t>
  </si>
  <si>
    <t>Haploid germ cell-specific nuclear protein-serine kinase</t>
  </si>
  <si>
    <t>NP_114171</t>
  </si>
  <si>
    <t>Q8TF76</t>
  </si>
  <si>
    <t>NN169</t>
  </si>
  <si>
    <t>HDAC4</t>
  </si>
  <si>
    <t>Histone deacetylase 4</t>
  </si>
  <si>
    <t>NP_006028.2</t>
  </si>
  <si>
    <t>P56524</t>
  </si>
  <si>
    <t>PN179-PN180-PN181</t>
  </si>
  <si>
    <t>HDAC4/5/9</t>
  </si>
  <si>
    <t>S246/259/220</t>
  </si>
  <si>
    <t>PN188</t>
  </si>
  <si>
    <t>HDAC5</t>
  </si>
  <si>
    <t>S498</t>
  </si>
  <si>
    <t>Histone deacetylase 5</t>
  </si>
  <si>
    <t>NP_001015053.1</t>
  </si>
  <si>
    <t>Q9UQL6</t>
  </si>
  <si>
    <t>NN050</t>
  </si>
  <si>
    <t>hHR23B</t>
  </si>
  <si>
    <t>UV excison repair protein RAD23 homolog B</t>
  </si>
  <si>
    <t>NP_002865</t>
  </si>
  <si>
    <t>P54727</t>
  </si>
  <si>
    <t>NN051</t>
  </si>
  <si>
    <t>Hip</t>
  </si>
  <si>
    <t>Hsp70/Hsc70 interacting protein (ST13)</t>
  </si>
  <si>
    <t>NP_003923</t>
  </si>
  <si>
    <t>P50502</t>
  </si>
  <si>
    <t>PN036</t>
  </si>
  <si>
    <t>Histone H2A.X</t>
  </si>
  <si>
    <t>S139</t>
  </si>
  <si>
    <t>Histone H2A variant X</t>
  </si>
  <si>
    <t>NP_002096 </t>
  </si>
  <si>
    <t>P16104</t>
  </si>
  <si>
    <t>PN037</t>
  </si>
  <si>
    <t>Histone H2B</t>
  </si>
  <si>
    <t>S14</t>
  </si>
  <si>
    <t>NP_778225</t>
  </si>
  <si>
    <t>P33778</t>
  </si>
  <si>
    <t>PN038</t>
  </si>
  <si>
    <t>Histone H3</t>
  </si>
  <si>
    <t>S10</t>
  </si>
  <si>
    <t>Histone H3.3</t>
  </si>
  <si>
    <t>NP_003521</t>
  </si>
  <si>
    <t>P84243</t>
  </si>
  <si>
    <t>PN039</t>
  </si>
  <si>
    <t>S28</t>
  </si>
  <si>
    <t>PN100</t>
  </si>
  <si>
    <t>T11</t>
  </si>
  <si>
    <t>PN101</t>
  </si>
  <si>
    <t>T3</t>
  </si>
  <si>
    <t>PN101-2</t>
  </si>
  <si>
    <t>NN052</t>
  </si>
  <si>
    <t>HO1</t>
  </si>
  <si>
    <t>Heme oxygenase 1</t>
  </si>
  <si>
    <t>NP_002124</t>
  </si>
  <si>
    <t>P09601</t>
  </si>
  <si>
    <t>NN053</t>
  </si>
  <si>
    <t>HO2</t>
  </si>
  <si>
    <t>Heme oxygenase 2</t>
  </si>
  <si>
    <t>NK072</t>
  </si>
  <si>
    <t>Hpk1</t>
  </si>
  <si>
    <t>Hematopoetic progenitor protein-serine kinase 1</t>
  </si>
  <si>
    <t>NN054</t>
  </si>
  <si>
    <t>Hsc70</t>
  </si>
  <si>
    <t>Heat shock 70 kDa protein 8</t>
  </si>
  <si>
    <t>NN054-2</t>
  </si>
  <si>
    <t>NN055</t>
  </si>
  <si>
    <t>HSF4</t>
  </si>
  <si>
    <t>Heat shock transcription factor 4</t>
  </si>
  <si>
    <t>NN062</t>
  </si>
  <si>
    <t>Hsp105</t>
  </si>
  <si>
    <t>Heat shock 105 kDa protein</t>
  </si>
  <si>
    <t>NN152-1</t>
  </si>
  <si>
    <t>Hsp25</t>
  </si>
  <si>
    <t>Heat shock 27 kDa protein beta 1 (HspB1)</t>
  </si>
  <si>
    <t>PN042-3</t>
  </si>
  <si>
    <t>S82</t>
  </si>
  <si>
    <t>PN040-2</t>
  </si>
  <si>
    <t>Hsp27</t>
  </si>
  <si>
    <t>S15</t>
  </si>
  <si>
    <t>PN041</t>
  </si>
  <si>
    <t>S78</t>
  </si>
  <si>
    <t>NP_001531</t>
  </si>
  <si>
    <t>P04792</t>
  </si>
  <si>
    <t>PN042-1</t>
  </si>
  <si>
    <t>S86</t>
  </si>
  <si>
    <t>NN057-2</t>
  </si>
  <si>
    <t>Hsp40</t>
  </si>
  <si>
    <t>DnaJ homolog, subfamily B member 1</t>
  </si>
  <si>
    <t>NP_006136</t>
  </si>
  <si>
    <t>P25685</t>
  </si>
  <si>
    <t>NN057-3</t>
  </si>
  <si>
    <t>NN058</t>
  </si>
  <si>
    <t>Hsp47</t>
  </si>
  <si>
    <t>Heat shock 47 kDa protein (collagen-binding protein 1, colligin 1)</t>
  </si>
  <si>
    <t>NP_001226</t>
  </si>
  <si>
    <t>P29043</t>
  </si>
  <si>
    <t>NN059-1</t>
  </si>
  <si>
    <t>Hsp60</t>
  </si>
  <si>
    <t>Heat shock 60 kDa protein 1 (chaperonin, CPN60)</t>
  </si>
  <si>
    <t>NN059-2</t>
  </si>
  <si>
    <t>NN059-3</t>
  </si>
  <si>
    <t>NN060-2</t>
  </si>
  <si>
    <t>Hsp70</t>
  </si>
  <si>
    <t>Heat shock 70 kDa protein 1</t>
  </si>
  <si>
    <t>NP_005336</t>
  </si>
  <si>
    <t>P08107</t>
  </si>
  <si>
    <t>NN060-3</t>
  </si>
  <si>
    <t>NN061</t>
  </si>
  <si>
    <t>Hsp90</t>
  </si>
  <si>
    <t>Heat shock 90 kDa protein alpha/beta</t>
  </si>
  <si>
    <t>NP_005339</t>
  </si>
  <si>
    <t>P07900</t>
  </si>
  <si>
    <t>NN061-16</t>
  </si>
  <si>
    <t>NN164</t>
  </si>
  <si>
    <t>Hsp90a</t>
  </si>
  <si>
    <t>Heat shock 90 kDa protein alpha</t>
  </si>
  <si>
    <t>NN165</t>
  </si>
  <si>
    <t>Hsp90b</t>
  </si>
  <si>
    <t>Heat shock 90 kDa protein beta</t>
  </si>
  <si>
    <t>NP_031381</t>
  </si>
  <si>
    <t>P08238</t>
  </si>
  <si>
    <t>NN165-1</t>
  </si>
  <si>
    <t>hsp90b</t>
  </si>
  <si>
    <t>PN176</t>
  </si>
  <si>
    <t>S254</t>
  </si>
  <si>
    <t>NN063</t>
  </si>
  <si>
    <t>HspBP1</t>
  </si>
  <si>
    <t>Hsp70 binding protein 1</t>
  </si>
  <si>
    <t>NP_036399</t>
  </si>
  <si>
    <t>O95351</t>
  </si>
  <si>
    <t>NK193</t>
  </si>
  <si>
    <t>HSTK12 (Aurora 2)</t>
  </si>
  <si>
    <t>PN103</t>
  </si>
  <si>
    <t>Huntingtin</t>
  </si>
  <si>
    <t>S421</t>
  </si>
  <si>
    <t>Huntington's disease protein</t>
  </si>
  <si>
    <t>NP_002102</t>
  </si>
  <si>
    <t>P42858</t>
  </si>
  <si>
    <t>NN130</t>
  </si>
  <si>
    <t>I1PP2A (PHAPI)</t>
  </si>
  <si>
    <t>Acidic leucine-rich nuclear phosphoprotein 32 family member A</t>
  </si>
  <si>
    <t>NP_006296</t>
  </si>
  <si>
    <t>P39687</t>
  </si>
  <si>
    <t>NN131</t>
  </si>
  <si>
    <t>I2PP2A (PHAPII)</t>
  </si>
  <si>
    <t>Protein SET</t>
  </si>
  <si>
    <t>NP_003002</t>
  </si>
  <si>
    <t>Q01105</t>
  </si>
  <si>
    <t>NN025</t>
  </si>
  <si>
    <t>IAP1</t>
  </si>
  <si>
    <t>Cellular inhibitor of apoptosis protein 1 (baculoviral IAP repeat-containing protein 3, apoptosis inhibitor 2 (API2))</t>
  </si>
  <si>
    <t>NP_001156</t>
  </si>
  <si>
    <t>Q13490</t>
  </si>
  <si>
    <t>PK655</t>
  </si>
  <si>
    <t>ICK</t>
  </si>
  <si>
    <t>Y156+T157</t>
  </si>
  <si>
    <t>Intestinal cell (MAK-like) kinase</t>
  </si>
  <si>
    <t>NP_055735.1</t>
  </si>
  <si>
    <t>Q9UPZ9</t>
  </si>
  <si>
    <t>PK153</t>
  </si>
  <si>
    <t>IGF1R</t>
  </si>
  <si>
    <t>Y1165/Y1166</t>
  </si>
  <si>
    <t>Insulin-like growth factor 1 receptor protein-tyrosine kinase</t>
  </si>
  <si>
    <t>NP_000866</t>
  </si>
  <si>
    <t>P08069</t>
  </si>
  <si>
    <t>PK152</t>
  </si>
  <si>
    <t>Y1280</t>
  </si>
  <si>
    <t>PK658</t>
  </si>
  <si>
    <t>Y1346</t>
  </si>
  <si>
    <t>NK075-6</t>
  </si>
  <si>
    <t>IkB Kinase alpha</t>
  </si>
  <si>
    <t>Inhibitor of NF-kappa-B protein-serine kinase alpha (CHUK)</t>
  </si>
  <si>
    <t>NP_001269</t>
  </si>
  <si>
    <t>O15111</t>
  </si>
  <si>
    <t>NN064</t>
  </si>
  <si>
    <t>IkBa</t>
  </si>
  <si>
    <t>Inhibitor of NF-kappa-B alpha (MAD3)</t>
  </si>
  <si>
    <t>NP_065390</t>
  </si>
  <si>
    <t>P25963</t>
  </si>
  <si>
    <t>NN064-2</t>
  </si>
  <si>
    <t>PN164</t>
  </si>
  <si>
    <t>Y42</t>
  </si>
  <si>
    <t>NN065</t>
  </si>
  <si>
    <t>IkBb</t>
  </si>
  <si>
    <t>Inhibitor of NF-kappa-B beta (thyroid receptor interacting protein 9)</t>
  </si>
  <si>
    <t>NP_002494</t>
  </si>
  <si>
    <t>Q15653</t>
  </si>
  <si>
    <t>PN168</t>
  </si>
  <si>
    <t>IkBe</t>
  </si>
  <si>
    <t>S22</t>
  </si>
  <si>
    <t>NF-kappa-B inhibitor epsilon</t>
  </si>
  <si>
    <t>NP_004547.2</t>
  </si>
  <si>
    <t>O00221</t>
  </si>
  <si>
    <t>NK075-2</t>
  </si>
  <si>
    <t>IKKa</t>
  </si>
  <si>
    <t>NK075-3</t>
  </si>
  <si>
    <t>PK154</t>
  </si>
  <si>
    <t>T23</t>
  </si>
  <si>
    <t>NN161</t>
  </si>
  <si>
    <t>IKKg/NEMO</t>
  </si>
  <si>
    <t>I-kappa-B kinase gamma/NF-kappa-B essential modulator</t>
  </si>
  <si>
    <t>NP_003630</t>
  </si>
  <si>
    <t>Q9Y6K9</t>
  </si>
  <si>
    <t>NK078-2</t>
  </si>
  <si>
    <t>ILK1</t>
  </si>
  <si>
    <t>Integrin-linked protein-serine kinase 1</t>
  </si>
  <si>
    <t>NP_001547</t>
  </si>
  <si>
    <t>O14920</t>
  </si>
  <si>
    <t>PK662</t>
  </si>
  <si>
    <t>Y351</t>
  </si>
  <si>
    <t>PK663</t>
  </si>
  <si>
    <t>InsR</t>
  </si>
  <si>
    <t>Y1189</t>
  </si>
  <si>
    <t>INSR insulin receptor</t>
  </si>
  <si>
    <t>NP_000199</t>
  </si>
  <si>
    <t>P06213</t>
  </si>
  <si>
    <t>NK079</t>
  </si>
  <si>
    <t>Insulin Receptor b</t>
  </si>
  <si>
    <t>Insulin receptor beta chain</t>
  </si>
  <si>
    <t>PN043</t>
  </si>
  <si>
    <t>Integrin a4</t>
  </si>
  <si>
    <t>S988</t>
  </si>
  <si>
    <t>Integrin alpha 4 (VLA4)</t>
  </si>
  <si>
    <t>NP_000876</t>
  </si>
  <si>
    <t>P13612</t>
  </si>
  <si>
    <t>PN044</t>
  </si>
  <si>
    <t>Integrin b1</t>
  </si>
  <si>
    <t>S785</t>
  </si>
  <si>
    <t>Integrin beta 1 (fibronectin receptor beta subunit, CD29 antigen)</t>
  </si>
  <si>
    <t>NP_002202  </t>
  </si>
  <si>
    <t>P05556</t>
  </si>
  <si>
    <t>PK032-1</t>
  </si>
  <si>
    <t>IR</t>
  </si>
  <si>
    <t>Y972</t>
  </si>
  <si>
    <t>Insulin receptor</t>
  </si>
  <si>
    <t>PK033</t>
  </si>
  <si>
    <t>IR/IGF1R</t>
  </si>
  <si>
    <t>Y1162/Y1163</t>
  </si>
  <si>
    <t>Insulin receptor / Insulin-like growth factor 1 receptor</t>
  </si>
  <si>
    <t>NK080-2</t>
  </si>
  <si>
    <t>IRAK1</t>
  </si>
  <si>
    <t>Interleukin 1 receptor-associated kinase 1 (Pelle-like protein kinase)</t>
  </si>
  <si>
    <t>NP_001560</t>
  </si>
  <si>
    <t>P51617</t>
  </si>
  <si>
    <t>NK081</t>
  </si>
  <si>
    <t>IRAK2</t>
  </si>
  <si>
    <t>Interleukin 1 receptor-associated kinase 2</t>
  </si>
  <si>
    <t>NP_001561.3</t>
  </si>
  <si>
    <t>O43187</t>
  </si>
  <si>
    <t>PK665</t>
  </si>
  <si>
    <t>IRAK4</t>
  </si>
  <si>
    <t>T345+S346</t>
  </si>
  <si>
    <t>Interleukin 1 receptor-associated kinase 4</t>
  </si>
  <si>
    <t>NP_001107654.1</t>
  </si>
  <si>
    <t>Q9NWZ3</t>
  </si>
  <si>
    <t>PN117</t>
  </si>
  <si>
    <t>IRS1</t>
  </si>
  <si>
    <t>S312</t>
  </si>
  <si>
    <t>Insulin receptor substrate 1</t>
  </si>
  <si>
    <t>NP_005535</t>
  </si>
  <si>
    <t>P35568</t>
  </si>
  <si>
    <t>PN118</t>
  </si>
  <si>
    <t>S639</t>
  </si>
  <si>
    <t>PN046-2</t>
  </si>
  <si>
    <t>Y1179</t>
  </si>
  <si>
    <t>PN045</t>
  </si>
  <si>
    <t>Y612</t>
  </si>
  <si>
    <t>NK084-5</t>
  </si>
  <si>
    <t>JAK1</t>
  </si>
  <si>
    <t>Janus protein-tyrosine kinase 1</t>
  </si>
  <si>
    <t>NP_002218</t>
  </si>
  <si>
    <t>P23458</t>
  </si>
  <si>
    <t>PK126</t>
  </si>
  <si>
    <t>Y1022</t>
  </si>
  <si>
    <t>NK085</t>
  </si>
  <si>
    <t>JAK2</t>
  </si>
  <si>
    <t>Janus protein-tyrosine kinase 2</t>
  </si>
  <si>
    <t>NP_004963</t>
  </si>
  <si>
    <t>O60674</t>
  </si>
  <si>
    <t>NK085-2</t>
  </si>
  <si>
    <t>NK085-3</t>
  </si>
  <si>
    <t>NK085-4</t>
  </si>
  <si>
    <t>PK034-1</t>
  </si>
  <si>
    <t>Y1007+Y1008</t>
  </si>
  <si>
    <t>PK034-2</t>
  </si>
  <si>
    <t>NK086</t>
  </si>
  <si>
    <t>JAK3</t>
  </si>
  <si>
    <t>Janus protein-tyrosine kinase 3</t>
  </si>
  <si>
    <t>NP_000206</t>
  </si>
  <si>
    <t>P52333</t>
  </si>
  <si>
    <t>NK086-2</t>
  </si>
  <si>
    <t>NK086-3</t>
  </si>
  <si>
    <t>NK086-4</t>
  </si>
  <si>
    <t>PK669</t>
  </si>
  <si>
    <t>Y980+Y981</t>
  </si>
  <si>
    <t>PK035-1</t>
  </si>
  <si>
    <t>JNK 1/2/3</t>
  </si>
  <si>
    <t>T183/Y185</t>
  </si>
  <si>
    <t>Jun N-terminus protein-serine kinase (stress-activated protein kinase (SAPK)) 1/2/3</t>
  </si>
  <si>
    <t>NP_002741</t>
  </si>
  <si>
    <t>P45983</t>
  </si>
  <si>
    <t>PK035-2</t>
  </si>
  <si>
    <t>PK035-4</t>
  </si>
  <si>
    <t>NK217</t>
  </si>
  <si>
    <t>JNK1</t>
  </si>
  <si>
    <t>Jun N-terminus protein-serine kinase (stress-activated protein kinase (SAPK)) 1</t>
  </si>
  <si>
    <t>NP_620637.1</t>
  </si>
  <si>
    <t>NK217-2</t>
  </si>
  <si>
    <t>NK088-2</t>
  </si>
  <si>
    <t>JNK2</t>
  </si>
  <si>
    <t>NK189-2</t>
  </si>
  <si>
    <t>Jun N-terminus protein-serine kinase (stress-activated protein kinase (SAPK)) 2</t>
  </si>
  <si>
    <t>NP_002744</t>
  </si>
  <si>
    <t>P45984</t>
  </si>
  <si>
    <t>NK197</t>
  </si>
  <si>
    <t>JNK3</t>
  </si>
  <si>
    <t>Jun N-terminus protein-serine kinase (stress-activated protein kinase (SAPKb)) 3</t>
  </si>
  <si>
    <t>NP_002744.1 </t>
  </si>
  <si>
    <t>P53779</t>
  </si>
  <si>
    <t>NK197-2</t>
  </si>
  <si>
    <t>NN162</t>
  </si>
  <si>
    <t>Jun</t>
  </si>
  <si>
    <t>Jun proto-oncogene-encoded AP1 transcription factor</t>
  </si>
  <si>
    <t>NP_002219</t>
  </si>
  <si>
    <t>P05412</t>
  </si>
  <si>
    <t>PN154</t>
  </si>
  <si>
    <t>S243</t>
  </si>
  <si>
    <t>PN048-1</t>
  </si>
  <si>
    <t>S73</t>
  </si>
  <si>
    <t>PN048-2</t>
  </si>
  <si>
    <t>PN163</t>
  </si>
  <si>
    <t>T91</t>
  </si>
  <si>
    <t>PN155</t>
  </si>
  <si>
    <t>Y170</t>
  </si>
  <si>
    <t>NP004</t>
  </si>
  <si>
    <t>KAP</t>
  </si>
  <si>
    <t>Cyclin-dependent  kinase associated phosphatase (CDK inhibitor 3, CIP2)</t>
  </si>
  <si>
    <t>NP_005183</t>
  </si>
  <si>
    <t>Q16667</t>
  </si>
  <si>
    <t>NN153</t>
  </si>
  <si>
    <t>KDEL Receptor (KR10)</t>
  </si>
  <si>
    <t>ER lumen protein retaining receptor 1</t>
  </si>
  <si>
    <t>NP_006792.1</t>
  </si>
  <si>
    <t>P24390</t>
  </si>
  <si>
    <t>NK241-2</t>
  </si>
  <si>
    <t>Kit</t>
  </si>
  <si>
    <t>Mast/stem cell growth factor receptor Kit</t>
  </si>
  <si>
    <t>NP_006566</t>
  </si>
  <si>
    <t>P10721</t>
  </si>
  <si>
    <t>PK036</t>
  </si>
  <si>
    <t>Y703</t>
  </si>
  <si>
    <t>PK150</t>
  </si>
  <si>
    <t>Y721</t>
  </si>
  <si>
    <t>PK037</t>
  </si>
  <si>
    <t>Y730</t>
  </si>
  <si>
    <t>PK038</t>
  </si>
  <si>
    <t>Y936</t>
  </si>
  <si>
    <t>NK090-2</t>
  </si>
  <si>
    <t>Krs-1</t>
  </si>
  <si>
    <t>Protein-serine kinase suppressor of Ras 1</t>
  </si>
  <si>
    <t>AAC50354.1</t>
  </si>
  <si>
    <t>Q8IVT5</t>
  </si>
  <si>
    <t>NK113-3</t>
  </si>
  <si>
    <t>Krs-2</t>
  </si>
  <si>
    <t>Mammalian STE20-like protein-serine kinase 1 (KRS2)</t>
  </si>
  <si>
    <t>NP_006273</t>
  </si>
  <si>
    <t>Q13043</t>
  </si>
  <si>
    <t>NP005</t>
  </si>
  <si>
    <t>LAR</t>
  </si>
  <si>
    <t>LCA antigen-related (LAR) receptor tyrosine phosphatase</t>
  </si>
  <si>
    <t>NP_002831</t>
  </si>
  <si>
    <t>P10586</t>
  </si>
  <si>
    <t>NK092-2</t>
  </si>
  <si>
    <t>Lck</t>
  </si>
  <si>
    <t>Lymphocyte-specific protein-tyrosine kinase</t>
  </si>
  <si>
    <t>NP_005347</t>
  </si>
  <si>
    <t>P06239</t>
  </si>
  <si>
    <t>NK092-3</t>
  </si>
  <si>
    <t>PK039</t>
  </si>
  <si>
    <t>S158</t>
  </si>
  <si>
    <t>PK040</t>
  </si>
  <si>
    <t>Y192</t>
  </si>
  <si>
    <t>PK149</t>
  </si>
  <si>
    <t>Y394</t>
  </si>
  <si>
    <t>PK041</t>
  </si>
  <si>
    <t>Y505</t>
  </si>
  <si>
    <t>NK093</t>
  </si>
  <si>
    <t>LIMK1</t>
  </si>
  <si>
    <t>LIM domain kinase 1</t>
  </si>
  <si>
    <t>NP_002305</t>
  </si>
  <si>
    <t>P53667</t>
  </si>
  <si>
    <t>PK042-PK144</t>
  </si>
  <si>
    <t>LIMK1/2</t>
  </si>
  <si>
    <t>Y507/T508</t>
  </si>
  <si>
    <t>LIM domain kinase 1/2</t>
  </si>
  <si>
    <t>NK227-2</t>
  </si>
  <si>
    <t>LKB1</t>
  </si>
  <si>
    <t>Serine/threonine-protein kinase 11</t>
  </si>
  <si>
    <t>NP_000446.1</t>
  </si>
  <si>
    <t>Q15831</t>
  </si>
  <si>
    <t>NK227-3</t>
  </si>
  <si>
    <t>NK227-4</t>
  </si>
  <si>
    <t>NK095</t>
  </si>
  <si>
    <t>Lyn</t>
  </si>
  <si>
    <t>Yes-related protein-tyrosine kinase</t>
  </si>
  <si>
    <t>NP_002341</t>
  </si>
  <si>
    <t>P07948</t>
  </si>
  <si>
    <t>MAPKAPK2</t>
  </si>
  <si>
    <t>Mitogen-activated protein kinase-activated protein kinase 2</t>
  </si>
  <si>
    <t>NP_004750</t>
  </si>
  <si>
    <t>P49137</t>
  </si>
  <si>
    <t>T222</t>
  </si>
  <si>
    <t>T334</t>
  </si>
  <si>
    <t>Mitogen-activated protein kinase-activated protein kinase 2 alpha</t>
  </si>
  <si>
    <t>NP_004750 </t>
  </si>
  <si>
    <t>PK693</t>
  </si>
  <si>
    <t>MAPKAPK5</t>
  </si>
  <si>
    <t>MAP kinase-activated protein kinase 5</t>
  </si>
  <si>
    <t>NP_003659.2</t>
  </si>
  <si>
    <t>Q8IW41</t>
  </si>
  <si>
    <t>PN050-1</t>
  </si>
  <si>
    <t>MARCKS</t>
  </si>
  <si>
    <t>S152/S156</t>
  </si>
  <si>
    <t>Myristoylated alanine-rich protein kinase C substrate</t>
  </si>
  <si>
    <t>NP_002347</t>
  </si>
  <si>
    <t>P29966</t>
  </si>
  <si>
    <t>PK694</t>
  </si>
  <si>
    <t>MARK1</t>
  </si>
  <si>
    <t>T215</t>
  </si>
  <si>
    <t>MAP/microtubule affinity-regulating protein-serine kinase 1</t>
  </si>
  <si>
    <t>NP_001273053.1</t>
  </si>
  <si>
    <t>Q9P0L2</t>
  </si>
  <si>
    <t>NN067</t>
  </si>
  <si>
    <t>Mcl1</t>
  </si>
  <si>
    <t>Myeloid cell leukemia differentiation protein 1</t>
  </si>
  <si>
    <t>NP_068779 </t>
  </si>
  <si>
    <t>Q07820</t>
  </si>
  <si>
    <t>PN169</t>
  </si>
  <si>
    <t>MDM2</t>
  </si>
  <si>
    <t>S166</t>
  </si>
  <si>
    <t>Double minute 2</t>
  </si>
  <si>
    <t>NP_001138809.1</t>
  </si>
  <si>
    <t>Q00987</t>
  </si>
  <si>
    <t>NN155</t>
  </si>
  <si>
    <t>MEF-2</t>
  </si>
  <si>
    <t>Myelin expression factor 2 (MYEF2)</t>
  </si>
  <si>
    <t>NP_057216.2</t>
  </si>
  <si>
    <t>Q9P2K5</t>
  </si>
  <si>
    <t>NK099-1</t>
  </si>
  <si>
    <t>MEK1</t>
  </si>
  <si>
    <t>MAPK/ERK protein-serine kinase 1 (MKK1)</t>
  </si>
  <si>
    <t>NP_002746</t>
  </si>
  <si>
    <t>Q02750</t>
  </si>
  <si>
    <t>NK099-3</t>
  </si>
  <si>
    <t>NK099-7</t>
  </si>
  <si>
    <t>NK099-8</t>
  </si>
  <si>
    <t>NK099-9</t>
  </si>
  <si>
    <t>PK046-2</t>
  </si>
  <si>
    <t>S292</t>
  </si>
  <si>
    <t>PK047-2</t>
  </si>
  <si>
    <t>S298</t>
  </si>
  <si>
    <t>PK046-1</t>
  </si>
  <si>
    <t>T292</t>
  </si>
  <si>
    <t>PK048-1</t>
  </si>
  <si>
    <t>T386</t>
  </si>
  <si>
    <t>PK048-2</t>
  </si>
  <si>
    <t>PK045-PN007</t>
  </si>
  <si>
    <t>MEK1 + B23(NPM)</t>
  </si>
  <si>
    <t>S217+S221</t>
  </si>
  <si>
    <t>NK100-1</t>
  </si>
  <si>
    <t>MEK2</t>
  </si>
  <si>
    <t>MAPK/ERK protein-serine kinase 2 (MKK2)</t>
  </si>
  <si>
    <t>AAH00471.1</t>
  </si>
  <si>
    <t>P36507</t>
  </si>
  <si>
    <t>NK100-4</t>
  </si>
  <si>
    <t>NK100-5</t>
  </si>
  <si>
    <t>NK100-6</t>
  </si>
  <si>
    <t>PK049</t>
  </si>
  <si>
    <t>T394</t>
  </si>
  <si>
    <t>PK049-2</t>
  </si>
  <si>
    <t>MEK2 human</t>
  </si>
  <si>
    <t>PK050</t>
  </si>
  <si>
    <t>MEK2 mouse</t>
  </si>
  <si>
    <t>MAPK/ERK protein-serine kinase 2 (MKK2) (mouse)</t>
  </si>
  <si>
    <t>NP_075627</t>
  </si>
  <si>
    <t>NK101</t>
  </si>
  <si>
    <t>MEK3</t>
  </si>
  <si>
    <t>MAPK/ERK protein-serine kinase 3 beta isoform (MKK3 beta)</t>
  </si>
  <si>
    <t>NP_659732</t>
  </si>
  <si>
    <t>P46734</t>
  </si>
  <si>
    <t>NK101-3</t>
  </si>
  <si>
    <t>PK051</t>
  </si>
  <si>
    <t>MEK3/6</t>
  </si>
  <si>
    <t>S189 + S207</t>
  </si>
  <si>
    <t>NP_002747</t>
  </si>
  <si>
    <t>PK051-2</t>
  </si>
  <si>
    <t>S189/193/S207/211</t>
  </si>
  <si>
    <t>NK102</t>
  </si>
  <si>
    <t>MEK3b</t>
  </si>
  <si>
    <t>NP_659731</t>
  </si>
  <si>
    <t>NK103</t>
  </si>
  <si>
    <t>MEK4</t>
  </si>
  <si>
    <t>MAPK/ERK protein-serine kinase 4 (MKK4)</t>
  </si>
  <si>
    <t>NP_003001</t>
  </si>
  <si>
    <t>P45985</t>
  </si>
  <si>
    <t>NK103-2</t>
  </si>
  <si>
    <t>PK052</t>
  </si>
  <si>
    <t>S257/T261</t>
  </si>
  <si>
    <t>NP_003001 </t>
  </si>
  <si>
    <t>NK104</t>
  </si>
  <si>
    <t>MEK5</t>
  </si>
  <si>
    <t>MAPK/ERK protein-serine kinase 5 (MKK5)</t>
  </si>
  <si>
    <t>NP_660143</t>
  </si>
  <si>
    <t>Q13163</t>
  </si>
  <si>
    <t>NK104-3</t>
  </si>
  <si>
    <t>NK104-4</t>
  </si>
  <si>
    <t>NK104-5</t>
  </si>
  <si>
    <t>NK105-1</t>
  </si>
  <si>
    <t>MEK6</t>
  </si>
  <si>
    <t>MAPK/ERK protein-serine kinase 6 (MKK6)</t>
  </si>
  <si>
    <t>NP_002749</t>
  </si>
  <si>
    <t>P52564</t>
  </si>
  <si>
    <t>NK106-2</t>
  </si>
  <si>
    <t>MEK7</t>
  </si>
  <si>
    <t>MAPK/ERK protein-serine kinase 7 (MKK7)</t>
  </si>
  <si>
    <t>NP_005034</t>
  </si>
  <si>
    <t>O14733</t>
  </si>
  <si>
    <t>NK107-4</t>
  </si>
  <si>
    <t>MEKK1</t>
  </si>
  <si>
    <t>MAPK/ERK kinase kinase 1</t>
  </si>
  <si>
    <t>XP_042066</t>
  </si>
  <si>
    <t>Q13233</t>
  </si>
  <si>
    <t>NK108-2</t>
  </si>
  <si>
    <t>MEKK2</t>
  </si>
  <si>
    <t>MAPK/ERK kinase kinase 2</t>
  </si>
  <si>
    <t>NP_006600</t>
  </si>
  <si>
    <t>Q9Y2U5</t>
  </si>
  <si>
    <t>NK107-3</t>
  </si>
  <si>
    <t>MEKK-NT</t>
  </si>
  <si>
    <t>NK229-2</t>
  </si>
  <si>
    <t>MELK</t>
  </si>
  <si>
    <t>Maternal embryonic leucine zipper kinase</t>
  </si>
  <si>
    <t>NP_001243614.1</t>
  </si>
  <si>
    <t>Q14680</t>
  </si>
  <si>
    <t>NK229-3</t>
  </si>
  <si>
    <t>NK110-2</t>
  </si>
  <si>
    <t>Met</t>
  </si>
  <si>
    <t>Hepatocyte growth factor (HGF) receptor-tyrosine kinase</t>
  </si>
  <si>
    <t>NP_000236.2</t>
  </si>
  <si>
    <t>P08581</t>
  </si>
  <si>
    <t>NK110-3</t>
  </si>
  <si>
    <t>PK706</t>
  </si>
  <si>
    <t>T1241</t>
  </si>
  <si>
    <t>NP_000236</t>
  </si>
  <si>
    <t>PK707</t>
  </si>
  <si>
    <t>T1355+Y1356</t>
  </si>
  <si>
    <t>PK054-2</t>
  </si>
  <si>
    <t>Y1003</t>
  </si>
  <si>
    <t>PK055-1</t>
  </si>
  <si>
    <t>Y1230/Y1234/Y1235</t>
  </si>
  <si>
    <t>NK101-4</t>
  </si>
  <si>
    <t>MKK3</t>
  </si>
  <si>
    <t>NK101-5</t>
  </si>
  <si>
    <t>NK101-6</t>
  </si>
  <si>
    <t>PK051-4</t>
  </si>
  <si>
    <t>S189</t>
  </si>
  <si>
    <t>PK713</t>
  </si>
  <si>
    <t>S218</t>
  </si>
  <si>
    <t>NP_002747.2</t>
  </si>
  <si>
    <t>PK714</t>
  </si>
  <si>
    <t>Y230</t>
  </si>
  <si>
    <t>NK103-4</t>
  </si>
  <si>
    <t>MKK4</t>
  </si>
  <si>
    <t>NK103-5</t>
  </si>
  <si>
    <t>NK103-6</t>
  </si>
  <si>
    <t>NK105-3</t>
  </si>
  <si>
    <t>MKK6</t>
  </si>
  <si>
    <t>NP_002749.2</t>
  </si>
  <si>
    <t>NK105-4</t>
  </si>
  <si>
    <t>NK105-5</t>
  </si>
  <si>
    <t>NK106-4</t>
  </si>
  <si>
    <t>MKK7</t>
  </si>
  <si>
    <t>NK106-5</t>
  </si>
  <si>
    <t>NP007</t>
  </si>
  <si>
    <t>MKP2</t>
  </si>
  <si>
    <t>MAP kinase phosphatase  2 (VH2)</t>
  </si>
  <si>
    <t>NP_001385</t>
  </si>
  <si>
    <t>PN051-1</t>
  </si>
  <si>
    <t>MLC</t>
  </si>
  <si>
    <t>Myosin regulatory light chain 2, smooth muscle isoform</t>
  </si>
  <si>
    <t>NP_291024</t>
  </si>
  <si>
    <t>P19105</t>
  </si>
  <si>
    <t>NK208</t>
  </si>
  <si>
    <t>MLK3</t>
  </si>
  <si>
    <t>Mixed-lineage protein-serine kinase 3</t>
  </si>
  <si>
    <t>NP_002410</t>
  </si>
  <si>
    <t>Q16584</t>
  </si>
  <si>
    <t>PK056</t>
  </si>
  <si>
    <t>T277+S281</t>
  </si>
  <si>
    <t>NN132</t>
  </si>
  <si>
    <t>mMOB1</t>
  </si>
  <si>
    <t>Preimplantation protein 3</t>
  </si>
  <si>
    <t>NP_056202</t>
  </si>
  <si>
    <t>Q9Y3A3</t>
  </si>
  <si>
    <t>PK057</t>
  </si>
  <si>
    <t>Mnk1</t>
  </si>
  <si>
    <t>T197+T202</t>
  </si>
  <si>
    <t>MAP kinase-interacting protein-serine kinase 1 (calmodulin-activated)</t>
  </si>
  <si>
    <t>NP_003675</t>
  </si>
  <si>
    <t>Q9BUB5</t>
  </si>
  <si>
    <t>NK111</t>
  </si>
  <si>
    <t>Mnk2</t>
  </si>
  <si>
    <t>MAP kinase-interacting protein-serine kinase 2 (calmodulin-activated)</t>
  </si>
  <si>
    <t>NP_060042</t>
  </si>
  <si>
    <t>Q9HBH9</t>
  </si>
  <si>
    <t>NN069</t>
  </si>
  <si>
    <t>MSH2</t>
  </si>
  <si>
    <t>DNA mismatch repair protein mutS homolog2, colon cancer, nonpolyposis type 1</t>
  </si>
  <si>
    <t>NP_000242</t>
  </si>
  <si>
    <t>P43246</t>
  </si>
  <si>
    <t>PK058</t>
  </si>
  <si>
    <t>Msk1</t>
  </si>
  <si>
    <t>S376</t>
  </si>
  <si>
    <t>Mitogen &amp; stress-activated protein-serine kinase 1</t>
  </si>
  <si>
    <t>NP_004746</t>
  </si>
  <si>
    <t>O75582</t>
  </si>
  <si>
    <t>NK113-1</t>
  </si>
  <si>
    <t>MST1</t>
  </si>
  <si>
    <t>NK113-2</t>
  </si>
  <si>
    <t>NK114</t>
  </si>
  <si>
    <t>MST2</t>
  </si>
  <si>
    <t>Mammalian STE20-like protein-serine kinase 2 (KRS1)</t>
  </si>
  <si>
    <t>NP_006272</t>
  </si>
  <si>
    <t>Q13188</t>
  </si>
  <si>
    <t>NK115</t>
  </si>
  <si>
    <t>MST3</t>
  </si>
  <si>
    <t>Mammalian STE20-like protein-serine kinase 3</t>
  </si>
  <si>
    <t>NP_003567</t>
  </si>
  <si>
    <t>Q9Y6E0</t>
  </si>
  <si>
    <t>PK727</t>
  </si>
  <si>
    <t>T184</t>
  </si>
  <si>
    <t>NP_001027467.2</t>
  </si>
  <si>
    <t>PK728</t>
  </si>
  <si>
    <t>T190</t>
  </si>
  <si>
    <t>NK116-3</t>
  </si>
  <si>
    <t>mTOR</t>
  </si>
  <si>
    <t>Mammalian target of rapamycin (FRAP)</t>
  </si>
  <si>
    <t>NP_004949</t>
  </si>
  <si>
    <t>P42345</t>
  </si>
  <si>
    <t>NK116-4</t>
  </si>
  <si>
    <t>PK116</t>
  </si>
  <si>
    <t>S2448</t>
  </si>
  <si>
    <t>PN186</t>
  </si>
  <si>
    <t>Myc</t>
  </si>
  <si>
    <t>S373</t>
  </si>
  <si>
    <t>Myc proto-oncogene protein</t>
  </si>
  <si>
    <t>NP_002458.2</t>
  </si>
  <si>
    <t>P01106</t>
  </si>
  <si>
    <t>PN199</t>
  </si>
  <si>
    <t>T58</t>
  </si>
  <si>
    <t>PN182</t>
  </si>
  <si>
    <t>MyoD</t>
  </si>
  <si>
    <t>S200</t>
  </si>
  <si>
    <t>Myoblast determination protein 1</t>
  </si>
  <si>
    <t>NP_002469.2</t>
  </si>
  <si>
    <t>P15172</t>
  </si>
  <si>
    <t>PN052</t>
  </si>
  <si>
    <t>MYPT1</t>
  </si>
  <si>
    <t>T696</t>
  </si>
  <si>
    <t>Myosin phosphatase target 1</t>
  </si>
  <si>
    <t>NP_446342</t>
  </si>
  <si>
    <t>O14974</t>
  </si>
  <si>
    <t>NK117-3</t>
  </si>
  <si>
    <t>Nek2</t>
  </si>
  <si>
    <t>NIMA (never-in-mitosis)-related protein-serine kinase 2</t>
  </si>
  <si>
    <t>NP_002488</t>
  </si>
  <si>
    <t>P51955</t>
  </si>
  <si>
    <t>NK117-4</t>
  </si>
  <si>
    <t>NK117-5</t>
  </si>
  <si>
    <t>PK732</t>
  </si>
  <si>
    <t>S171</t>
  </si>
  <si>
    <t>NK119</t>
  </si>
  <si>
    <t>Nek7</t>
  </si>
  <si>
    <t>NIMA (never-in-mitosis)-related protein-serine kinase 7</t>
  </si>
  <si>
    <t>NP_598001</t>
  </si>
  <si>
    <t>Q8TDX7</t>
  </si>
  <si>
    <t>NN070</t>
  </si>
  <si>
    <t>NFkappaB p50</t>
  </si>
  <si>
    <t>NF-kappa-B p50 nuclear transcription factor</t>
  </si>
  <si>
    <t>NP_003989</t>
  </si>
  <si>
    <t>P19838</t>
  </si>
  <si>
    <t>NN071</t>
  </si>
  <si>
    <t>NFkappaB p65</t>
  </si>
  <si>
    <t>NF-kappa-B p65 nuclear transcription factor</t>
  </si>
  <si>
    <t>Q04206</t>
  </si>
  <si>
    <t>PN156</t>
  </si>
  <si>
    <t>NFKB p65</t>
  </si>
  <si>
    <t>S529</t>
  </si>
  <si>
    <t>PN157</t>
  </si>
  <si>
    <t>S536</t>
  </si>
  <si>
    <t>PN053-1</t>
  </si>
  <si>
    <t>NFKB p65 (Rel A)</t>
  </si>
  <si>
    <t>S276</t>
  </si>
  <si>
    <t>NK207</t>
  </si>
  <si>
    <t>NIK</t>
  </si>
  <si>
    <t>NF-kappa beta-inducing kinase</t>
  </si>
  <si>
    <t>NP_003945.2</t>
  </si>
  <si>
    <t>Q99558</t>
  </si>
  <si>
    <t>NK212</t>
  </si>
  <si>
    <t>Nlk</t>
  </si>
  <si>
    <t>Serine/threonine protein kinase NLK</t>
  </si>
  <si>
    <t>NP_057315.3</t>
  </si>
  <si>
    <t>Q9UBE8</t>
  </si>
  <si>
    <t>PN055-1</t>
  </si>
  <si>
    <t>NMDAR1</t>
  </si>
  <si>
    <t>S896</t>
  </si>
  <si>
    <t>N-methyl-D-aspartate (NMDA) glutamate receptor 1 subunit zeta</t>
  </si>
  <si>
    <t>NP_000823</t>
  </si>
  <si>
    <t>Q05586</t>
  </si>
  <si>
    <t>PN054</t>
  </si>
  <si>
    <t>NMDAR2B</t>
  </si>
  <si>
    <t>Y1472</t>
  </si>
  <si>
    <t>N-methyl-D-aspartate (NMDA) glutamate receptor 2B subunit</t>
  </si>
  <si>
    <t>NP_000825</t>
  </si>
  <si>
    <t>Q13224</t>
  </si>
  <si>
    <t>NN074</t>
  </si>
  <si>
    <t>NME7</t>
  </si>
  <si>
    <t>Nucleotide diphosphate kinase 7 (nm23-H7)</t>
  </si>
  <si>
    <t>NP_037462</t>
  </si>
  <si>
    <t>Q9Y5B8</t>
  </si>
  <si>
    <t>NN075</t>
  </si>
  <si>
    <t>NT5E</t>
  </si>
  <si>
    <t>Ecto-5'-nucleotidase (CD73 antigen)</t>
  </si>
  <si>
    <t>NP_002517</t>
  </si>
  <si>
    <t>P21589</t>
  </si>
  <si>
    <t>NN083</t>
  </si>
  <si>
    <t>p107</t>
  </si>
  <si>
    <t>Retinoblastoma (Rb) protein-related p107 (PRB1)</t>
  </si>
  <si>
    <t>NP_P28749</t>
  </si>
  <si>
    <t>P28749</t>
  </si>
  <si>
    <t>NN077</t>
  </si>
  <si>
    <t>p18 INK4c</t>
  </si>
  <si>
    <t>p18 INK4c cyclin-dependent kinase inhibitor</t>
  </si>
  <si>
    <t>NP_523240</t>
  </si>
  <si>
    <t>P42773</t>
  </si>
  <si>
    <t>NN078</t>
  </si>
  <si>
    <t>p21 CDKI1</t>
  </si>
  <si>
    <t>cyclin-dependent kinase inhibitor 1 (MDA6)</t>
  </si>
  <si>
    <t>NP_000380 </t>
  </si>
  <si>
    <t>P38936</t>
  </si>
  <si>
    <t>NN080</t>
  </si>
  <si>
    <t>p27 Kip1</t>
  </si>
  <si>
    <t>p27 cyclin-dependent kinase inhibitor 1B</t>
  </si>
  <si>
    <t>NP_004055 </t>
  </si>
  <si>
    <t>P46527</t>
  </si>
  <si>
    <t>NN081-NN120</t>
  </si>
  <si>
    <t>p35</t>
  </si>
  <si>
    <t>CDK5 regulatory subunit p25 and p35</t>
  </si>
  <si>
    <t>NP_003876.1</t>
  </si>
  <si>
    <t>Q15078</t>
  </si>
  <si>
    <t>NK120-2</t>
  </si>
  <si>
    <t>p38a (MAPK 14)</t>
  </si>
  <si>
    <t>Mitogen-activated protein-serine kinase p38 alpha</t>
  </si>
  <si>
    <t>NP_001306</t>
  </si>
  <si>
    <t>Q16539</t>
  </si>
  <si>
    <t>NK120-4</t>
  </si>
  <si>
    <t>p38a MAPK</t>
  </si>
  <si>
    <t>NK120-5</t>
  </si>
  <si>
    <t>NK120-8</t>
  </si>
  <si>
    <t>PK060-1</t>
  </si>
  <si>
    <t>T180/Y182</t>
  </si>
  <si>
    <t>PK060-3</t>
  </si>
  <si>
    <t>PK739</t>
  </si>
  <si>
    <t>T180+pY182</t>
  </si>
  <si>
    <t>p38b MAPK</t>
  </si>
  <si>
    <t>Mitogen-activated protein-serine kinase p38 beta</t>
  </si>
  <si>
    <t>NP_002742.3</t>
  </si>
  <si>
    <t>Q15759</t>
  </si>
  <si>
    <t>p38d MAPK</t>
  </si>
  <si>
    <t>Mitogen-activated protein-serine kinase p38 delta (MAPK13)</t>
  </si>
  <si>
    <t>NP_002745</t>
  </si>
  <si>
    <t>O15264</t>
  </si>
  <si>
    <t>Y182</t>
  </si>
  <si>
    <t>NP_002745.1</t>
  </si>
  <si>
    <t>NK059-1</t>
  </si>
  <si>
    <t>p38g MAPK</t>
  </si>
  <si>
    <t>Mitogen-activated protein-serine kinase p38 gamma (MAPK12)</t>
  </si>
  <si>
    <t>NP_002960</t>
  </si>
  <si>
    <t>P53778</t>
  </si>
  <si>
    <t>NK059-3</t>
  </si>
  <si>
    <t>NK059-4</t>
  </si>
  <si>
    <t>NK059-5</t>
  </si>
  <si>
    <t>NN082</t>
  </si>
  <si>
    <t>p53</t>
  </si>
  <si>
    <t>Tumor suppressor protein p53 (antigenNY-CO-13)</t>
  </si>
  <si>
    <t>NP_000537 </t>
  </si>
  <si>
    <t>P04637</t>
  </si>
  <si>
    <t>PN158</t>
  </si>
  <si>
    <t>NP_000537</t>
  </si>
  <si>
    <t>PN159</t>
  </si>
  <si>
    <t>S37</t>
  </si>
  <si>
    <t>PN057-2</t>
  </si>
  <si>
    <t>S392</t>
  </si>
  <si>
    <t>PN160</t>
  </si>
  <si>
    <t>S6</t>
  </si>
  <si>
    <t>p70 S6K</t>
  </si>
  <si>
    <t>Ribosomal protein S6 kinase beta-1</t>
  </si>
  <si>
    <t>NP_003152</t>
  </si>
  <si>
    <t>P23443</t>
  </si>
  <si>
    <t>S411</t>
  </si>
  <si>
    <t>S424</t>
  </si>
  <si>
    <t>T229</t>
  </si>
  <si>
    <t>NP_003152 </t>
  </si>
  <si>
    <t>T421/S424</t>
  </si>
  <si>
    <t>NN123</t>
  </si>
  <si>
    <t>p73</t>
  </si>
  <si>
    <t>Tumor suppressor protein p73</t>
  </si>
  <si>
    <t>NP_005418</t>
  </si>
  <si>
    <t>O15350</t>
  </si>
  <si>
    <t>PN187</t>
  </si>
  <si>
    <t>p95 NBS1</t>
  </si>
  <si>
    <t>S343</t>
  </si>
  <si>
    <t>Nijmegen breakage syndrome protein 1</t>
  </si>
  <si>
    <t>NP_002476.2</t>
  </si>
  <si>
    <t>O60934</t>
  </si>
  <si>
    <t>NP008</t>
  </si>
  <si>
    <t>PAC1</t>
  </si>
  <si>
    <t>Dual specificity MAP kinase protein phosphatase</t>
  </si>
  <si>
    <t>NP_004409</t>
  </si>
  <si>
    <t>NN084</t>
  </si>
  <si>
    <t>PACSIN1</t>
  </si>
  <si>
    <t>Protein kinase C + casein kinase substrate in neurons protein 1</t>
  </si>
  <si>
    <t>NP_065855</t>
  </si>
  <si>
    <t>Q9BY11</t>
  </si>
  <si>
    <t>NK122</t>
  </si>
  <si>
    <t>PAK1</t>
  </si>
  <si>
    <t>p21-activated kinase 1 (alpha) (serine/threonine-protein kinase PAK 1)</t>
  </si>
  <si>
    <t>NP_002567</t>
  </si>
  <si>
    <t>Q13153</t>
  </si>
  <si>
    <t>PK130</t>
  </si>
  <si>
    <t>T212</t>
  </si>
  <si>
    <t>PK061</t>
  </si>
  <si>
    <t>PAK1/2/3</t>
  </si>
  <si>
    <t>S144/S141/S154</t>
  </si>
  <si>
    <t>NK123</t>
  </si>
  <si>
    <t>PAK3</t>
  </si>
  <si>
    <t>p21-activated kinase 3 (beta) (serine/threonine-protein kinase PAK 3)</t>
  </si>
  <si>
    <t>NP_002569</t>
  </si>
  <si>
    <t>O75914</t>
  </si>
  <si>
    <t>PK752</t>
  </si>
  <si>
    <t>PAK4</t>
  </si>
  <si>
    <t>S474</t>
  </si>
  <si>
    <t>p21-activated kinase 4</t>
  </si>
  <si>
    <t>NP_001014831.1</t>
  </si>
  <si>
    <t>O96013</t>
  </si>
  <si>
    <t>NK122-4</t>
  </si>
  <si>
    <t>PAKa</t>
  </si>
  <si>
    <t>NK200-2</t>
  </si>
  <si>
    <t>PAKg</t>
  </si>
  <si>
    <t>p21-activated kinase 2 (gamma) (serine/threonine-protein kinase PAK 2)</t>
  </si>
  <si>
    <t>NP_002568.2</t>
  </si>
  <si>
    <t>Q13177</t>
  </si>
  <si>
    <t>NN085-1</t>
  </si>
  <si>
    <t>PARP1</t>
  </si>
  <si>
    <t>Poly [ADP-ribose] polymerase 1 (ADPRT)</t>
  </si>
  <si>
    <t>NP_001609</t>
  </si>
  <si>
    <t>P09874</t>
  </si>
  <si>
    <t>NN086</t>
  </si>
  <si>
    <t>Paxillin</t>
  </si>
  <si>
    <t>Paxillin 1</t>
  </si>
  <si>
    <t>NP_002850</t>
  </si>
  <si>
    <t>P49023</t>
  </si>
  <si>
    <t>PN060-1</t>
  </si>
  <si>
    <t>Y118</t>
  </si>
  <si>
    <t>PN059</t>
  </si>
  <si>
    <t>Y31</t>
  </si>
  <si>
    <t>NK125</t>
  </si>
  <si>
    <t>PCTK1</t>
  </si>
  <si>
    <t>PCTAIRE-1 protein-serine kinase</t>
  </si>
  <si>
    <t>NP_148978</t>
  </si>
  <si>
    <t>Q00536</t>
  </si>
  <si>
    <t>PK756</t>
  </si>
  <si>
    <t>PCTK2</t>
  </si>
  <si>
    <t>S180</t>
  </si>
  <si>
    <t>Cell division protein kinase 17</t>
  </si>
  <si>
    <t>NP_001163935.1</t>
  </si>
  <si>
    <t>Q00537</t>
  </si>
  <si>
    <t>NK242-1</t>
  </si>
  <si>
    <t>PDGFRa</t>
  </si>
  <si>
    <t>Platelet-derived growth factor receptor kinase alpha</t>
  </si>
  <si>
    <t>NP_006197.1</t>
  </si>
  <si>
    <t>P16234</t>
  </si>
  <si>
    <t>NK242-2</t>
  </si>
  <si>
    <t>PK757</t>
  </si>
  <si>
    <t>S847+pY849</t>
  </si>
  <si>
    <t>PK063</t>
  </si>
  <si>
    <t>Y754</t>
  </si>
  <si>
    <t>PK758</t>
  </si>
  <si>
    <t>Y762</t>
  </si>
  <si>
    <t>PK759</t>
  </si>
  <si>
    <t>Y768</t>
  </si>
  <si>
    <t>NK243-1</t>
  </si>
  <si>
    <t>PDGFRb</t>
  </si>
  <si>
    <t>Platelet-derived growth factor receptor kinase beta</t>
  </si>
  <si>
    <t>NP_002600.1</t>
  </si>
  <si>
    <t>P09619</t>
  </si>
  <si>
    <t>NK243-3</t>
  </si>
  <si>
    <t>NP_032835</t>
  </si>
  <si>
    <t>PK065</t>
  </si>
  <si>
    <t>Y716</t>
  </si>
  <si>
    <t>NN141-1</t>
  </si>
  <si>
    <t>PDI</t>
  </si>
  <si>
    <t>Protein disulfide-isomerase</t>
  </si>
  <si>
    <t>NP_000909.2</t>
  </si>
  <si>
    <t>P07237</t>
  </si>
  <si>
    <t>NK126-2</t>
  </si>
  <si>
    <t>PDK1</t>
  </si>
  <si>
    <t>3-phosphoinositide-dependent protein-serine kinase 1</t>
  </si>
  <si>
    <t>NP_002604</t>
  </si>
  <si>
    <t>O15530</t>
  </si>
  <si>
    <t>NN179-1</t>
  </si>
  <si>
    <t>Pyruvate dehydrogenase kinase isoform 1</t>
  </si>
  <si>
    <t>NP_001265478.1</t>
  </si>
  <si>
    <t>Q15118</t>
  </si>
  <si>
    <t>NN179-2</t>
  </si>
  <si>
    <t>NN180-1</t>
  </si>
  <si>
    <t>PDK2</t>
  </si>
  <si>
    <t>Pyruvate dehydrogenase kinase isoform 2</t>
  </si>
  <si>
    <t>NP_002602 </t>
  </si>
  <si>
    <t>Q15119</t>
  </si>
  <si>
    <t>NN180-2</t>
  </si>
  <si>
    <t>NN181-1</t>
  </si>
  <si>
    <t>PDK3</t>
  </si>
  <si>
    <t>Pyruvate dehydrogenase kinase isoform 3</t>
  </si>
  <si>
    <t>NP_001135858.1</t>
  </si>
  <si>
    <t>Q15120</t>
  </si>
  <si>
    <t>NN181-2</t>
  </si>
  <si>
    <t>NN178-2</t>
  </si>
  <si>
    <t>PDK4</t>
  </si>
  <si>
    <t>[Pyruvate dehydrogenase [lipoamide]] kinase isozyme 4, mitochondrial</t>
  </si>
  <si>
    <t>NP_002603.1</t>
  </si>
  <si>
    <t>Q16654</t>
  </si>
  <si>
    <t>NN178-3</t>
  </si>
  <si>
    <t>PN061</t>
  </si>
  <si>
    <t>PED15 (PEA15)</t>
  </si>
  <si>
    <t>S116</t>
  </si>
  <si>
    <t>Phosphoprotein-enriched in diabetes/astrocytes 15</t>
  </si>
  <si>
    <t>NP_003759 </t>
  </si>
  <si>
    <t>Q15121</t>
  </si>
  <si>
    <t>NN088</t>
  </si>
  <si>
    <t>PERP</t>
  </si>
  <si>
    <t>p53-induced protein PIGPC1</t>
  </si>
  <si>
    <t>NP_071404</t>
  </si>
  <si>
    <t>Q9H230</t>
  </si>
  <si>
    <t>NN089</t>
  </si>
  <si>
    <t>PI3-Kinase</t>
  </si>
  <si>
    <t>Phosphatidylinositol 3-kinase regulatory subunit alpha</t>
  </si>
  <si>
    <t>NP_852664</t>
  </si>
  <si>
    <t>P27986</t>
  </si>
  <si>
    <t>NK213</t>
  </si>
  <si>
    <t>PITSLRE</t>
  </si>
  <si>
    <t>PITSLRE serine/threonine-protein kinase CDC2L1</t>
  </si>
  <si>
    <t>NP_001278274.1</t>
  </si>
  <si>
    <t>P21127</t>
  </si>
  <si>
    <t>NK127-1</t>
  </si>
  <si>
    <t>PKA</t>
  </si>
  <si>
    <t>cAMP-dependent protein kinase catalytic subunit alpha</t>
  </si>
  <si>
    <t>NP_002721</t>
  </si>
  <si>
    <t>P17612</t>
  </si>
  <si>
    <t>PK067</t>
  </si>
  <si>
    <t>PKA Ca/b</t>
  </si>
  <si>
    <t>T197</t>
  </si>
  <si>
    <t>NP_002721 </t>
  </si>
  <si>
    <t>PK068</t>
  </si>
  <si>
    <t>PKA Cb</t>
  </si>
  <si>
    <t>S338</t>
  </si>
  <si>
    <t>cAMP-dependent protein-serine kinase catalytic subunit beta</t>
  </si>
  <si>
    <t>NP_002722  </t>
  </si>
  <si>
    <t>P22694</t>
  </si>
  <si>
    <t>PK069</t>
  </si>
  <si>
    <t>PKA R2a (PKR2)</t>
  </si>
  <si>
    <t>S98</t>
  </si>
  <si>
    <t>cAMP-dependent protein-serine kinase regulatory type 2 subunit alpha</t>
  </si>
  <si>
    <t>NP_523671 </t>
  </si>
  <si>
    <t>P13861</t>
  </si>
  <si>
    <t>NK130-5</t>
  </si>
  <si>
    <t>PKB2-PCT</t>
  </si>
  <si>
    <t>NK134-2</t>
  </si>
  <si>
    <t>PKC II</t>
  </si>
  <si>
    <t>Protein-serine kinase C beta 2</t>
  </si>
  <si>
    <t>AAA60095</t>
  </si>
  <si>
    <t>P05771-2</t>
  </si>
  <si>
    <t>NK132</t>
  </si>
  <si>
    <t>PKCa</t>
  </si>
  <si>
    <t>Protein-serine kinase C alpha</t>
  </si>
  <si>
    <t>NP_002728</t>
  </si>
  <si>
    <t>P17252</t>
  </si>
  <si>
    <t>PK073</t>
  </si>
  <si>
    <t>S657</t>
  </si>
  <si>
    <t>NK133-2</t>
  </si>
  <si>
    <t>PKCb</t>
  </si>
  <si>
    <t>Protein-serine kinase C beta 1</t>
  </si>
  <si>
    <t>NP_002729</t>
  </si>
  <si>
    <t>P05771</t>
  </si>
  <si>
    <t>NK133</t>
  </si>
  <si>
    <t>PKCb1</t>
  </si>
  <si>
    <t>PK075-2</t>
  </si>
  <si>
    <t>PKCb1/2</t>
  </si>
  <si>
    <t>T500</t>
  </si>
  <si>
    <t>Protein-serine kinase C beta 1/2</t>
  </si>
  <si>
    <t>PK076-2</t>
  </si>
  <si>
    <t>PKCb2</t>
  </si>
  <si>
    <t>T641</t>
  </si>
  <si>
    <t>NK135</t>
  </si>
  <si>
    <t>PKCd</t>
  </si>
  <si>
    <t>Protein-serine kinase C delta</t>
  </si>
  <si>
    <t>NP_006245</t>
  </si>
  <si>
    <t>Q05655</t>
  </si>
  <si>
    <t>PK079-1</t>
  </si>
  <si>
    <t>S645</t>
  </si>
  <si>
    <t>PK080</t>
  </si>
  <si>
    <t>S664</t>
  </si>
  <si>
    <t>PK077-1</t>
  </si>
  <si>
    <t>Y311</t>
  </si>
  <si>
    <t>PK077-2</t>
  </si>
  <si>
    <t>NK136</t>
  </si>
  <si>
    <t>PKCe</t>
  </si>
  <si>
    <t>Protein-serine kinase C epsilon</t>
  </si>
  <si>
    <t>NP_005391</t>
  </si>
  <si>
    <t>Q02156</t>
  </si>
  <si>
    <t>NK136-2</t>
  </si>
  <si>
    <t>PK081-1</t>
  </si>
  <si>
    <t>NP_005391 </t>
  </si>
  <si>
    <t>PK081-2</t>
  </si>
  <si>
    <t>NK137</t>
  </si>
  <si>
    <t>PKCg</t>
  </si>
  <si>
    <t>Protein-serine kinase C gamma</t>
  </si>
  <si>
    <t>NP_002730</t>
  </si>
  <si>
    <t>P05129</t>
  </si>
  <si>
    <t>PK082-1</t>
  </si>
  <si>
    <t>T514</t>
  </si>
  <si>
    <t>NP_002730 </t>
  </si>
  <si>
    <t>PK082-2</t>
  </si>
  <si>
    <t>PK083</t>
  </si>
  <si>
    <t>T655</t>
  </si>
  <si>
    <t>PK084</t>
  </si>
  <si>
    <t>T674</t>
  </si>
  <si>
    <t>NK218</t>
  </si>
  <si>
    <t>PKCh</t>
  </si>
  <si>
    <t>Protein-serine kinase C eta</t>
  </si>
  <si>
    <t>NP_006246.2</t>
  </si>
  <si>
    <t>P24723</t>
  </si>
  <si>
    <t>PK085</t>
  </si>
  <si>
    <t>NP_006246</t>
  </si>
  <si>
    <t>NK138-1</t>
  </si>
  <si>
    <t>PKCl</t>
  </si>
  <si>
    <t>Protein-serine kinase C lambda/iota</t>
  </si>
  <si>
    <t>NP_002731</t>
  </si>
  <si>
    <t>P41743</t>
  </si>
  <si>
    <t>PK087</t>
  </si>
  <si>
    <t>T555/T563</t>
  </si>
  <si>
    <t>NP_002731 </t>
  </si>
  <si>
    <t>PK092</t>
  </si>
  <si>
    <t>PKCm (PKD)</t>
  </si>
  <si>
    <t>S738/S742</t>
  </si>
  <si>
    <t>Protein-serine kinase C mu (Protein kinase D)</t>
  </si>
  <si>
    <t>NP_002733</t>
  </si>
  <si>
    <t>Q15139</t>
  </si>
  <si>
    <t>PK093-1</t>
  </si>
  <si>
    <t>S916</t>
  </si>
  <si>
    <t>NK140</t>
  </si>
  <si>
    <t>PKCt</t>
  </si>
  <si>
    <t>Protein-serine kinase C theta</t>
  </si>
  <si>
    <t>NP_006248</t>
  </si>
  <si>
    <t>Q04759</t>
  </si>
  <si>
    <t>PK089-1</t>
  </si>
  <si>
    <t>S676</t>
  </si>
  <si>
    <t>PK090-1</t>
  </si>
  <si>
    <t>S695</t>
  </si>
  <si>
    <t>NK141</t>
  </si>
  <si>
    <t>PKCz</t>
  </si>
  <si>
    <t>Protein-serine kinase C zeta</t>
  </si>
  <si>
    <t>NP_002735</t>
  </si>
  <si>
    <t>Q05513</t>
  </si>
  <si>
    <t>NK142</t>
  </si>
  <si>
    <t>PKD (PKCm)</t>
  </si>
  <si>
    <t>NK143</t>
  </si>
  <si>
    <t>PKG1</t>
  </si>
  <si>
    <t>cGMP-dependent protein kinase 1, alpha isozyme</t>
  </si>
  <si>
    <t>NP_006249</t>
  </si>
  <si>
    <t>Q13976</t>
  </si>
  <si>
    <t>NK203</t>
  </si>
  <si>
    <t>PKG1b-NT</t>
  </si>
  <si>
    <t>cGMP-dependent protein kinase 1, beta isozyme</t>
  </si>
  <si>
    <t>NP_006249.1</t>
  </si>
  <si>
    <t>P14619</t>
  </si>
  <si>
    <t>NK148</t>
  </si>
  <si>
    <t>PKN</t>
  </si>
  <si>
    <t>Protein kinase C-related protein-serine kinase 1</t>
  </si>
  <si>
    <t>NP_002732</t>
  </si>
  <si>
    <t>Q16512</t>
  </si>
  <si>
    <t>NK144-1</t>
  </si>
  <si>
    <t>PKR1</t>
  </si>
  <si>
    <t>Double stranded RNA dependent protein-serine kinase</t>
  </si>
  <si>
    <t>NP_002750</t>
  </si>
  <si>
    <t>P19525</t>
  </si>
  <si>
    <t>PK132</t>
  </si>
  <si>
    <t>T446</t>
  </si>
  <si>
    <t>Double-stranded RNA-dependent protein-serine kinase</t>
  </si>
  <si>
    <t>PN165</t>
  </si>
  <si>
    <t>PLCg1</t>
  </si>
  <si>
    <t>Y771</t>
  </si>
  <si>
    <t>1-phosphatidylinositol-4,5-bisphosphate phosphodiesterase gamma-1</t>
  </si>
  <si>
    <t>NP_877963.1</t>
  </si>
  <si>
    <t>P19174</t>
  </si>
  <si>
    <t>PN144</t>
  </si>
  <si>
    <t>Y783</t>
  </si>
  <si>
    <t>PN143</t>
  </si>
  <si>
    <t>PLCg2</t>
  </si>
  <si>
    <t>Y753</t>
  </si>
  <si>
    <t>1-phosphatidylinositol-4,5-bisphosphate phosphodiesterase gamma-2</t>
  </si>
  <si>
    <t>NP_002652.2</t>
  </si>
  <si>
    <t>P16885</t>
  </si>
  <si>
    <t>NN156</t>
  </si>
  <si>
    <t>PLCg2 (PLC R)</t>
  </si>
  <si>
    <t>NP009-2</t>
  </si>
  <si>
    <t>PP1/Ca (PP1a)</t>
  </si>
  <si>
    <t>Protein-serine phosphatase 1 - catalytic subunit - alpha isoform</t>
  </si>
  <si>
    <t>NP_002699</t>
  </si>
  <si>
    <t>P62136</t>
  </si>
  <si>
    <t>NP010</t>
  </si>
  <si>
    <t>PP1/Cb (PP1b)</t>
  </si>
  <si>
    <t>Protein-serine phosphatase 1 - catalytic subunit - beta isoform</t>
  </si>
  <si>
    <t>NP_002700</t>
  </si>
  <si>
    <t>P62140</t>
  </si>
  <si>
    <t>NP011</t>
  </si>
  <si>
    <t>PP1/Cg (PP1g1)</t>
  </si>
  <si>
    <t>Protein-serine phosphatase 1 - catalytic subunit - gamma isoform</t>
  </si>
  <si>
    <t>NP_002701</t>
  </si>
  <si>
    <t>P36873</t>
  </si>
  <si>
    <t>NP033</t>
  </si>
  <si>
    <t>PP2A B' (B56)</t>
  </si>
  <si>
    <t>Protein-serine phosphatase 2A - B regulatory subunit - B56 alpha isoform</t>
  </si>
  <si>
    <t>NP_001186685.1</t>
  </si>
  <si>
    <t>Q15172</t>
  </si>
  <si>
    <t>NP012</t>
  </si>
  <si>
    <t>PP2A/Aa/b</t>
  </si>
  <si>
    <t>Protein-serine phosphatase 2A - A  regulatory subunit - alpha and beta isoforms</t>
  </si>
  <si>
    <t>NP_002707</t>
  </si>
  <si>
    <t>P30153</t>
  </si>
  <si>
    <t>NP035</t>
  </si>
  <si>
    <t>PP2A/Bb</t>
  </si>
  <si>
    <t>Protein-serine phosphatase 2A - B regulatory subunit - beta isoform</t>
  </si>
  <si>
    <t>NP_001258828.1</t>
  </si>
  <si>
    <t>Q00005</t>
  </si>
  <si>
    <t>NP032</t>
  </si>
  <si>
    <t>PP2A/Bg2</t>
  </si>
  <si>
    <t>Protein-serine phosphatase 2A - B regulatory subunit - gamma isoform</t>
  </si>
  <si>
    <t>NP_001193923.1</t>
  </si>
  <si>
    <t>Q9Y2T4</t>
  </si>
  <si>
    <t>NP013-NP014</t>
  </si>
  <si>
    <t>PP2A/Ca</t>
  </si>
  <si>
    <t>Protein-serine phosphatase 2A - catalytic subunit - alpha isoform</t>
  </si>
  <si>
    <t>NP_002706</t>
  </si>
  <si>
    <t>P67775</t>
  </si>
  <si>
    <t>NP015</t>
  </si>
  <si>
    <t>PP2B/Aa</t>
  </si>
  <si>
    <t>Protein-serine phosphatase 2B - catalytic subunit - alpha isoform</t>
  </si>
  <si>
    <t>NP_000935</t>
  </si>
  <si>
    <t>Q08209</t>
  </si>
  <si>
    <t>NP018</t>
  </si>
  <si>
    <t>PP2Cd</t>
  </si>
  <si>
    <t>Protein-serine phosphatase 2C - catalytic subunit - delta isoform</t>
  </si>
  <si>
    <t>NP_110395</t>
  </si>
  <si>
    <t>O15297</t>
  </si>
  <si>
    <t>NP019</t>
  </si>
  <si>
    <t>PP4/A’2</t>
  </si>
  <si>
    <t>Protein-serine phosphatase 4 - regulatory subunit (PPX/A'2)</t>
  </si>
  <si>
    <t>NP_005125</t>
  </si>
  <si>
    <t>Q8TF05</t>
  </si>
  <si>
    <t>NP020</t>
  </si>
  <si>
    <t>PP4C (X/C)</t>
  </si>
  <si>
    <t>Protein-serine phosphatase X - catalytic subunit (PPX/C)</t>
  </si>
  <si>
    <t> NP_002711</t>
  </si>
  <si>
    <t>P60510</t>
  </si>
  <si>
    <t>NP020-2</t>
  </si>
  <si>
    <t>NP021</t>
  </si>
  <si>
    <t>PP5/PPT</t>
  </si>
  <si>
    <t>Protein-serine phosphatase 5  - catalytic subunit (PPT)</t>
  </si>
  <si>
    <t>NP_006238</t>
  </si>
  <si>
    <t>P53041</t>
  </si>
  <si>
    <t>PN532</t>
  </si>
  <si>
    <t>PPP1R11</t>
  </si>
  <si>
    <t>Y64</t>
  </si>
  <si>
    <t>Protein phosphatase 1 regulatory subunit 11</t>
  </si>
  <si>
    <t>NP_068778.1</t>
  </si>
  <si>
    <t>O60927</t>
  </si>
  <si>
    <t>PN062</t>
  </si>
  <si>
    <t>PRAS40</t>
  </si>
  <si>
    <t>T246</t>
  </si>
  <si>
    <t>Proline-rich Akt substrate 40 kDa (Akt1S1)</t>
  </si>
  <si>
    <t>NP_115751 </t>
  </si>
  <si>
    <t>Q96B36</t>
  </si>
  <si>
    <t>NK149</t>
  </si>
  <si>
    <t>PRK2</t>
  </si>
  <si>
    <t>Protein kinase C-related protein-serine kinase 2</t>
  </si>
  <si>
    <t>NP_006247</t>
  </si>
  <si>
    <t>Q16513</t>
  </si>
  <si>
    <t>NK149-2</t>
  </si>
  <si>
    <t>NK048-4</t>
  </si>
  <si>
    <t>PRKDC (DNAPK)</t>
  </si>
  <si>
    <t>NP_001075109.1</t>
  </si>
  <si>
    <t>NK048-5</t>
  </si>
  <si>
    <t>NK048-6</t>
  </si>
  <si>
    <t>NK048-7</t>
  </si>
  <si>
    <t>NK151</t>
  </si>
  <si>
    <t>PRKWNK4</t>
  </si>
  <si>
    <t>Putative protein-serine kinase WNK4</t>
  </si>
  <si>
    <t>NP_115763</t>
  </si>
  <si>
    <t>Q96J92</t>
  </si>
  <si>
    <t>PN104</t>
  </si>
  <si>
    <t>Progesterone Receptor</t>
  </si>
  <si>
    <t>S294</t>
  </si>
  <si>
    <t>Progesterone receptor</t>
  </si>
  <si>
    <t>NP_000917</t>
  </si>
  <si>
    <t>P06401</t>
  </si>
  <si>
    <t>PK786</t>
  </si>
  <si>
    <t>PRP4K</t>
  </si>
  <si>
    <t>Y849</t>
  </si>
  <si>
    <t>Protein-serine kinase PRP4 homolog</t>
  </si>
  <si>
    <t>NP_003904.3</t>
  </si>
  <si>
    <t>Q13523</t>
  </si>
  <si>
    <t>NN142</t>
  </si>
  <si>
    <t>PSD-95</t>
  </si>
  <si>
    <t>Disks large homolog 4</t>
  </si>
  <si>
    <t>NP_001356.1</t>
  </si>
  <si>
    <t>P78352</t>
  </si>
  <si>
    <t>NP023</t>
  </si>
  <si>
    <t>PTEN</t>
  </si>
  <si>
    <t>Phosphatidylinositol-3,4,5-trisphosphate 3-phosphatase and protein phosphatase and tensin homolog deleted on chromosome 10</t>
  </si>
  <si>
    <t>NP_000305</t>
  </si>
  <si>
    <t>P60484</t>
  </si>
  <si>
    <t>NP023-3</t>
  </si>
  <si>
    <t>NP_000305.3</t>
  </si>
  <si>
    <t>NP023-5</t>
  </si>
  <si>
    <t>PP003</t>
  </si>
  <si>
    <t>S380/S382/S385</t>
  </si>
  <si>
    <t>NP_000305  </t>
  </si>
  <si>
    <t>PP006</t>
  </si>
  <si>
    <t>S380/T382/T383</t>
  </si>
  <si>
    <t>PP006-1</t>
  </si>
  <si>
    <t>NP024</t>
  </si>
  <si>
    <t>PTP1B</t>
  </si>
  <si>
    <t>Protein-tyrosine phosphatase 1B</t>
  </si>
  <si>
    <t>NP_002818</t>
  </si>
  <si>
    <t>P18031</t>
  </si>
  <si>
    <t>NP025</t>
  </si>
  <si>
    <t>PTP1C</t>
  </si>
  <si>
    <t>Protein-tyrosine phosphatase 1C (SHP1, SHPTP1)</t>
  </si>
  <si>
    <t>NP_002822</t>
  </si>
  <si>
    <t>P29350</t>
  </si>
  <si>
    <t>NP026</t>
  </si>
  <si>
    <t>PTP1D/SHP2</t>
  </si>
  <si>
    <t>Protein-tyrosine phosphatase 1D (SHP2, SHPTP2, Syp, PTP2C)</t>
  </si>
  <si>
    <t>NP_002825</t>
  </si>
  <si>
    <t>Q06124</t>
  </si>
  <si>
    <t>NP036</t>
  </si>
  <si>
    <t>PTPD1</t>
  </si>
  <si>
    <t>Protein-tyrosine phosphatase non-receptor type 21</t>
  </si>
  <si>
    <t>NP_008970.2</t>
  </si>
  <si>
    <t>Q16825</t>
  </si>
  <si>
    <t>NP027</t>
  </si>
  <si>
    <t>PTP-PEST</t>
  </si>
  <si>
    <t>Protein tyrosine phosphatase, non-receptor type 12</t>
  </si>
  <si>
    <t>NP_001124480.1</t>
  </si>
  <si>
    <t>Q05209</t>
  </si>
  <si>
    <t>PG001</t>
  </si>
  <si>
    <t>PYK</t>
  </si>
  <si>
    <t>Generic phosphotyrosine</t>
  </si>
  <si>
    <t>NK154</t>
  </si>
  <si>
    <t>Pyk2</t>
  </si>
  <si>
    <t>Protein-tyrosine kinase 2</t>
  </si>
  <si>
    <t>NP_004094</t>
  </si>
  <si>
    <t>Q14289</t>
  </si>
  <si>
    <t>PK097-3</t>
  </si>
  <si>
    <t>PYK2</t>
  </si>
  <si>
    <t>Y579</t>
  </si>
  <si>
    <t>PG005</t>
  </si>
  <si>
    <t>PYKSD8</t>
  </si>
  <si>
    <t>NN092-1</t>
  </si>
  <si>
    <t>Rac1</t>
  </si>
  <si>
    <t>Ras-related C3 botulinum toxin substrate 1</t>
  </si>
  <si>
    <t>P63000</t>
  </si>
  <si>
    <t>PN063</t>
  </si>
  <si>
    <t>Rac1/cdc42</t>
  </si>
  <si>
    <t>S71</t>
  </si>
  <si>
    <t>NP_008839  </t>
  </si>
  <si>
    <t>PN064</t>
  </si>
  <si>
    <t>Rad17</t>
  </si>
  <si>
    <t>Rad17 homolog</t>
  </si>
  <si>
    <t>NP_579921</t>
  </si>
  <si>
    <t>O75943</t>
  </si>
  <si>
    <t>NK155-4</t>
  </si>
  <si>
    <t>Raf1</t>
  </si>
  <si>
    <t>Raf1 proto-oncogene-encoded protein-serine kinase</t>
  </si>
  <si>
    <t>NP_002871</t>
  </si>
  <si>
    <t>P04049</t>
  </si>
  <si>
    <t>NK155-5</t>
  </si>
  <si>
    <t>NK155-6</t>
  </si>
  <si>
    <t>PK098</t>
  </si>
  <si>
    <t>S259</t>
  </si>
  <si>
    <t>NN093</t>
  </si>
  <si>
    <t>Rb</t>
  </si>
  <si>
    <t>Retinoblastoma-associated protein 1</t>
  </si>
  <si>
    <t>NP_000312 </t>
  </si>
  <si>
    <t>P06400</t>
  </si>
  <si>
    <t>PN113</t>
  </si>
  <si>
    <t>S608</t>
  </si>
  <si>
    <t>NP_000312</t>
  </si>
  <si>
    <t>PN066</t>
  </si>
  <si>
    <t>S612</t>
  </si>
  <si>
    <t>PN067</t>
  </si>
  <si>
    <t>S780</t>
  </si>
  <si>
    <t>PN131-1</t>
  </si>
  <si>
    <t>S795</t>
  </si>
  <si>
    <t>PN068</t>
  </si>
  <si>
    <t>S807</t>
  </si>
  <si>
    <t>PN069</t>
  </si>
  <si>
    <t>S807+S811</t>
  </si>
  <si>
    <t>PN065</t>
  </si>
  <si>
    <t>T356</t>
  </si>
  <si>
    <t>PN070</t>
  </si>
  <si>
    <t>T821</t>
  </si>
  <si>
    <t>PN071</t>
  </si>
  <si>
    <t>T826</t>
  </si>
  <si>
    <t>NN170</t>
  </si>
  <si>
    <t>RelB</t>
  </si>
  <si>
    <t>Transcription factor RelB</t>
  </si>
  <si>
    <t>NP_006500.2</t>
  </si>
  <si>
    <t>Q01201</t>
  </si>
  <si>
    <t>PN151</t>
  </si>
  <si>
    <t>S552</t>
  </si>
  <si>
    <t>NK244-1</t>
  </si>
  <si>
    <t>Ret</t>
  </si>
  <si>
    <t>Proto-oncogene tyrosine-protein kinase receptor Ret</t>
  </si>
  <si>
    <t>NP_065681 </t>
  </si>
  <si>
    <t>P07949</t>
  </si>
  <si>
    <t>NK244-2</t>
  </si>
  <si>
    <t>NK157</t>
  </si>
  <si>
    <t>RIP2/RICK</t>
  </si>
  <si>
    <t>Receptor-interacting serine/threonine-protein kinase 2 (RIPK2)</t>
  </si>
  <si>
    <t>NP_003812</t>
  </si>
  <si>
    <t>O43353</t>
  </si>
  <si>
    <t>NK158</t>
  </si>
  <si>
    <t>RIPK</t>
  </si>
  <si>
    <t>Receptor-interacting protein-serine kinase 1</t>
  </si>
  <si>
    <t>NP_003795</t>
  </si>
  <si>
    <t>Q13546</t>
  </si>
  <si>
    <t>NK160</t>
  </si>
  <si>
    <t>ROCK-I/ROKb</t>
  </si>
  <si>
    <t>RhoA protein-serine kinase beta</t>
  </si>
  <si>
    <t>NP_005397</t>
  </si>
  <si>
    <t>Q13464</t>
  </si>
  <si>
    <t>NK159-1</t>
  </si>
  <si>
    <t>ROKa</t>
  </si>
  <si>
    <t>Rho-associated protein kinase 2</t>
  </si>
  <si>
    <t>NP_004841</t>
  </si>
  <si>
    <t>O75116</t>
  </si>
  <si>
    <t>NK159-2</t>
  </si>
  <si>
    <t>NK161-2</t>
  </si>
  <si>
    <t>RON</t>
  </si>
  <si>
    <t>Macrophage-stimulating protein receptor alpha chain</t>
  </si>
  <si>
    <t>NP_002438</t>
  </si>
  <si>
    <t>Q04912</t>
  </si>
  <si>
    <t>NK161-3</t>
  </si>
  <si>
    <t>PK800</t>
  </si>
  <si>
    <t>Y1238</t>
  </si>
  <si>
    <t>NK161</t>
  </si>
  <si>
    <t>RONa</t>
  </si>
  <si>
    <t>NK163-3</t>
  </si>
  <si>
    <t>Ros</t>
  </si>
  <si>
    <t>Orosomucoid 1 receptor-tyrosine kinase</t>
  </si>
  <si>
    <t>NP_002935</t>
  </si>
  <si>
    <t>P08922</t>
  </si>
  <si>
    <t>NK163-4</t>
  </si>
  <si>
    <t>RSK1</t>
  </si>
  <si>
    <t>Ribosomal S6 protein-serine kinase 1</t>
  </si>
  <si>
    <t>NP_002944</t>
  </si>
  <si>
    <t>Q15418</t>
  </si>
  <si>
    <t>S352</t>
  </si>
  <si>
    <t>T348</t>
  </si>
  <si>
    <t>RSK1/2</t>
  </si>
  <si>
    <t>S221/S227</t>
  </si>
  <si>
    <t>Ribosomal S6 protein-serine kinase 1/2</t>
  </si>
  <si>
    <t>NP_002944 </t>
  </si>
  <si>
    <t>S363/S369</t>
  </si>
  <si>
    <t>S380/S386</t>
  </si>
  <si>
    <t>RSK1/2/3</t>
  </si>
  <si>
    <t>T573</t>
  </si>
  <si>
    <t>Ribosomal S6 protein-serine kinase 1/2/3</t>
  </si>
  <si>
    <t>PN073</t>
  </si>
  <si>
    <t>S235</t>
  </si>
  <si>
    <t>40S ribosomal protein S6</t>
  </si>
  <si>
    <t>NP_001001</t>
  </si>
  <si>
    <t>P62753</t>
  </si>
  <si>
    <t>S6K</t>
  </si>
  <si>
    <t>T412</t>
  </si>
  <si>
    <t>NN133</t>
  </si>
  <si>
    <t>SG2NA</t>
  </si>
  <si>
    <t>Striatin-3</t>
  </si>
  <si>
    <t>XP_005267626.1</t>
  </si>
  <si>
    <t>Q13033</t>
  </si>
  <si>
    <t>PN074</t>
  </si>
  <si>
    <t>Shc1</t>
  </si>
  <si>
    <t>Y239/Y240</t>
  </si>
  <si>
    <t>SH2 domain-containing transforming protein 1</t>
  </si>
  <si>
    <t>NP_003020</t>
  </si>
  <si>
    <t>P29353</t>
  </si>
  <si>
    <t>PN161</t>
  </si>
  <si>
    <t>NP044-2</t>
  </si>
  <si>
    <t>SHIP1</t>
  </si>
  <si>
    <t>Phosphatidylinositol-3,4,5-trisphosphate 5-phosphatase 1</t>
  </si>
  <si>
    <t>NP_001017915.1</t>
  </si>
  <si>
    <t>Q92835</t>
  </si>
  <si>
    <t>NP045-1</t>
  </si>
  <si>
    <t>SHIP2</t>
  </si>
  <si>
    <t>NP026-2</t>
  </si>
  <si>
    <t>SHP2</t>
  </si>
  <si>
    <t>PP004</t>
  </si>
  <si>
    <t>S576</t>
  </si>
  <si>
    <t>NK249-1</t>
  </si>
  <si>
    <t>SIK2</t>
  </si>
  <si>
    <t>Serine/threonine-protein kinase SIK2</t>
  </si>
  <si>
    <t>NP_056006.1</t>
  </si>
  <si>
    <t>Q9H0K1</t>
  </si>
  <si>
    <t>NK249-2</t>
  </si>
  <si>
    <t>NK249-3</t>
  </si>
  <si>
    <t>NK250-1</t>
  </si>
  <si>
    <t>SIK3</t>
  </si>
  <si>
    <t>Serine/threonine-protein kinase SIK3</t>
  </si>
  <si>
    <t>NP_001268677.1</t>
  </si>
  <si>
    <t>Q9Y2K2</t>
  </si>
  <si>
    <t>NK250-3</t>
  </si>
  <si>
    <t>NN095</t>
  </si>
  <si>
    <t>Smac/DIABLO</t>
  </si>
  <si>
    <t>Second mitochondria-derived activator of caspase</t>
  </si>
  <si>
    <t>NP_620308</t>
  </si>
  <si>
    <t>Q9NR28</t>
  </si>
  <si>
    <t>PN183</t>
  </si>
  <si>
    <t>Smad1</t>
  </si>
  <si>
    <t>S465</t>
  </si>
  <si>
    <t>Mothers against decapentaplegic homologs 1</t>
  </si>
  <si>
    <t>NP_001003688.1</t>
  </si>
  <si>
    <t>Q15797</t>
  </si>
  <si>
    <t>PN184</t>
  </si>
  <si>
    <t>Smad2</t>
  </si>
  <si>
    <t>S467</t>
  </si>
  <si>
    <t>Mothers against decapentaplegic homolog 2</t>
  </si>
  <si>
    <t>NP_001003652</t>
  </si>
  <si>
    <t>Q15796</t>
  </si>
  <si>
    <t>PN185</t>
  </si>
  <si>
    <t>T220</t>
  </si>
  <si>
    <t>NN096</t>
  </si>
  <si>
    <t>Smad2/3</t>
  </si>
  <si>
    <t>SMA- and mothers against decapentaplegic homolog 2/3</t>
  </si>
  <si>
    <t>NP_005892</t>
  </si>
  <si>
    <t>PN125</t>
  </si>
  <si>
    <t>SMC1</t>
  </si>
  <si>
    <t>S957</t>
  </si>
  <si>
    <t>Structural maintenance of chromosomes protein 1A</t>
  </si>
  <si>
    <t>NP_006297.2.</t>
  </si>
  <si>
    <t>Q14683</t>
  </si>
  <si>
    <t>NK233-1</t>
  </si>
  <si>
    <t>SMG1</t>
  </si>
  <si>
    <t>Lambda/iota protein kinase C-interacting protein</t>
  </si>
  <si>
    <t>NP_055907.3</t>
  </si>
  <si>
    <t>Q96Q15</t>
  </si>
  <si>
    <t>NK233-3</t>
  </si>
  <si>
    <t>PN197</t>
  </si>
  <si>
    <t>SNCA (a-Synuclein)</t>
  </si>
  <si>
    <t>S129</t>
  </si>
  <si>
    <t>Alpha-synuclein</t>
  </si>
  <si>
    <t>NP_000336.1</t>
  </si>
  <si>
    <t>P37840</t>
  </si>
  <si>
    <t>NK251-1</t>
  </si>
  <si>
    <t>SNF1lK</t>
  </si>
  <si>
    <t>Serine/threonine-protein kinase SIK1</t>
  </si>
  <si>
    <t>NP_775490.2</t>
  </si>
  <si>
    <t>P57059</t>
  </si>
  <si>
    <t>NK146-2</t>
  </si>
  <si>
    <t>Snk</t>
  </si>
  <si>
    <t>Polo-like protein kinase 2 (serum -inducible kinase (SNK))</t>
  </si>
  <si>
    <t>NP_006613 </t>
  </si>
  <si>
    <t>Q9NYY3</t>
  </si>
  <si>
    <t>NN145</t>
  </si>
  <si>
    <t>SOCS2</t>
  </si>
  <si>
    <t>Suppressor of cytokine signaling 2</t>
  </si>
  <si>
    <t>NP_003868.1</t>
  </si>
  <si>
    <t>O14508</t>
  </si>
  <si>
    <t>NN097</t>
  </si>
  <si>
    <t>SOCS4</t>
  </si>
  <si>
    <t>Suppressor of cytokine signalling 4 (SOCS7)</t>
  </si>
  <si>
    <t>NP_543143</t>
  </si>
  <si>
    <t>Q8WXH5</t>
  </si>
  <si>
    <t>NN098</t>
  </si>
  <si>
    <t>SOD (Cu/Zn)</t>
  </si>
  <si>
    <t>Superoxide dismutase 1</t>
  </si>
  <si>
    <t>NP_000445</t>
  </si>
  <si>
    <t>Q6ND84</t>
  </si>
  <si>
    <t>NN099</t>
  </si>
  <si>
    <t>SODD</t>
  </si>
  <si>
    <t>Silencer of death domains (Bcl2 associated athanogene 4 (BAG4))</t>
  </si>
  <si>
    <t>NP_004865</t>
  </si>
  <si>
    <t>O95429</t>
  </si>
  <si>
    <t>PN077</t>
  </si>
  <si>
    <t>SOX9</t>
  </si>
  <si>
    <t>S181</t>
  </si>
  <si>
    <t>SRY (sex determining region Y)-box 9 (campomelic dysplasia, autosomal sex-reversal)</t>
  </si>
  <si>
    <t>NP_000337 </t>
  </si>
  <si>
    <t>P48436</t>
  </si>
  <si>
    <t>NN100</t>
  </si>
  <si>
    <t>SPHK1</t>
  </si>
  <si>
    <t>Sphingosine kinase 1</t>
  </si>
  <si>
    <t>NP_892010</t>
  </si>
  <si>
    <t>Q9NYA1</t>
  </si>
  <si>
    <t>NN101</t>
  </si>
  <si>
    <t>SPHK2</t>
  </si>
  <si>
    <t>Sphingosine kinase 2</t>
  </si>
  <si>
    <t>NP_064511</t>
  </si>
  <si>
    <t>Q9NRA0</t>
  </si>
  <si>
    <t>NK172-2</t>
  </si>
  <si>
    <t>Src</t>
  </si>
  <si>
    <t>Src proto-oncogene-encoded protein-tyrosine kinase</t>
  </si>
  <si>
    <t>NP_005408</t>
  </si>
  <si>
    <t>P12931</t>
  </si>
  <si>
    <t>NK172-3</t>
  </si>
  <si>
    <t>NK172-4</t>
  </si>
  <si>
    <t>PK107</t>
  </si>
  <si>
    <t>Y418</t>
  </si>
  <si>
    <t>PK108</t>
  </si>
  <si>
    <t>Y529</t>
  </si>
  <si>
    <t>NN102-NN124</t>
  </si>
  <si>
    <t>STAT1</t>
  </si>
  <si>
    <t>Signal transducer and activator of transcription 1 alpha</t>
  </si>
  <si>
    <t>NP_009330</t>
  </si>
  <si>
    <t>P42224</t>
  </si>
  <si>
    <t>PN078-PN135</t>
  </si>
  <si>
    <t>S727</t>
  </si>
  <si>
    <t>PN079-PN136</t>
  </si>
  <si>
    <t>Y701</t>
  </si>
  <si>
    <t>NN103</t>
  </si>
  <si>
    <t>STAT2</t>
  </si>
  <si>
    <t>Signal transducer and activator of transcription 2</t>
  </si>
  <si>
    <t>NP_005410</t>
  </si>
  <si>
    <t>P52630</t>
  </si>
  <si>
    <t>PN080</t>
  </si>
  <si>
    <t>Y689</t>
  </si>
  <si>
    <t>NN104</t>
  </si>
  <si>
    <t>STAT3</t>
  </si>
  <si>
    <t>Signal transducer and activator of transcription 3</t>
  </si>
  <si>
    <t>NP_003141</t>
  </si>
  <si>
    <t>P40763</t>
  </si>
  <si>
    <t>PN082-1</t>
  </si>
  <si>
    <t>Y704</t>
  </si>
  <si>
    <t>NN117</t>
  </si>
  <si>
    <t>STAT4</t>
  </si>
  <si>
    <t>Signal transducer and activator of transcription 4</t>
  </si>
  <si>
    <t>NP_003142</t>
  </si>
  <si>
    <t>Q14765</t>
  </si>
  <si>
    <t>PN083-1</t>
  </si>
  <si>
    <t>STAT5</t>
  </si>
  <si>
    <t>Y694</t>
  </si>
  <si>
    <t>Signal transducer and activator of transcription 5A</t>
  </si>
  <si>
    <t>NP_003143</t>
  </si>
  <si>
    <t>P42229</t>
  </si>
  <si>
    <t>NN105</t>
  </si>
  <si>
    <t>STAT5A</t>
  </si>
  <si>
    <t>PN119</t>
  </si>
  <si>
    <t>NN106</t>
  </si>
  <si>
    <t>STAT5B</t>
  </si>
  <si>
    <t>Signal transducer and activator of transcription 5B</t>
  </si>
  <si>
    <t>NP_036580</t>
  </si>
  <si>
    <t>P51692</t>
  </si>
  <si>
    <t>NN107</t>
  </si>
  <si>
    <t>STAT6</t>
  </si>
  <si>
    <t>Signal transducer and activator of transcription 6</t>
  </si>
  <si>
    <t>NP_003144</t>
  </si>
  <si>
    <t>P42226</t>
  </si>
  <si>
    <t>NN108</t>
  </si>
  <si>
    <t>STI1</t>
  </si>
  <si>
    <t>Stress induced phosphoprotein 1 (Hsc70/Hsp90 organizing protein (Hop))</t>
  </si>
  <si>
    <t>NP_006810</t>
  </si>
  <si>
    <t>P31948</t>
  </si>
  <si>
    <t>NN134</t>
  </si>
  <si>
    <t>Striatin</t>
  </si>
  <si>
    <t>NP_003153.2</t>
  </si>
  <si>
    <t>O43815</t>
  </si>
  <si>
    <t>NK174</t>
  </si>
  <si>
    <t>Syk</t>
  </si>
  <si>
    <t>Spleen protein-tyrosine kinase</t>
  </si>
  <si>
    <t>NP_003168</t>
  </si>
  <si>
    <t>P43405</t>
  </si>
  <si>
    <t>PK159</t>
  </si>
  <si>
    <t>Y323</t>
  </si>
  <si>
    <t>PK821</t>
  </si>
  <si>
    <t>NN171</t>
  </si>
  <si>
    <t>Synapsin 1</t>
  </si>
  <si>
    <t>Synapsin 1 isoform Ia</t>
  </si>
  <si>
    <t>NP_008881</t>
  </si>
  <si>
    <t>P17600</t>
  </si>
  <si>
    <t>PN111</t>
  </si>
  <si>
    <t>S603</t>
  </si>
  <si>
    <t>NK175-5</t>
  </si>
  <si>
    <t>TAK1</t>
  </si>
  <si>
    <t>TGF-beta-activated protein-serine kinase 1</t>
  </si>
  <si>
    <t>NP_663306</t>
  </si>
  <si>
    <t>O43318</t>
  </si>
  <si>
    <t>PN085</t>
  </si>
  <si>
    <t>Tau</t>
  </si>
  <si>
    <t>S199</t>
  </si>
  <si>
    <t>Microtubule-associated protein tau</t>
  </si>
  <si>
    <t>NP_005901  </t>
  </si>
  <si>
    <t>P10636 </t>
  </si>
  <si>
    <t>PN086</t>
  </si>
  <si>
    <t>S199/202</t>
  </si>
  <si>
    <t>PN091</t>
  </si>
  <si>
    <t>S400</t>
  </si>
  <si>
    <t>PN092</t>
  </si>
  <si>
    <t>S404</t>
  </si>
  <si>
    <t>PN107</t>
  </si>
  <si>
    <t>PN090</t>
  </si>
  <si>
    <t>S713</t>
  </si>
  <si>
    <t>PN090-2</t>
  </si>
  <si>
    <t>PN121</t>
  </si>
  <si>
    <t>T205</t>
  </si>
  <si>
    <t>PN122</t>
  </si>
  <si>
    <t>T231</t>
  </si>
  <si>
    <t>NK220-2</t>
  </si>
  <si>
    <t>TBK1</t>
  </si>
  <si>
    <t>Serine/threonine-protein kinase TBK1</t>
  </si>
  <si>
    <t>NP_037386</t>
  </si>
  <si>
    <t>Q9UHD2</t>
  </si>
  <si>
    <t>PK828</t>
  </si>
  <si>
    <t>S172</t>
  </si>
  <si>
    <t>PK829</t>
  </si>
  <si>
    <t>TEC</t>
  </si>
  <si>
    <t>Y519</t>
  </si>
  <si>
    <t>Tyrosine-protein kinase Tec</t>
  </si>
  <si>
    <t>NP_003206.2</t>
  </si>
  <si>
    <t>P42680</t>
  </si>
  <si>
    <t>NN110</t>
  </si>
  <si>
    <t>TRADD</t>
  </si>
  <si>
    <t>Tumor necrosis factor receptor type 1 associated DEATH domain protein</t>
  </si>
  <si>
    <t>Q15628</t>
  </si>
  <si>
    <t>NN111</t>
  </si>
  <si>
    <t>Trail</t>
  </si>
  <si>
    <t>Tumor necrosis factor-related apoptosis-inducing ligand</t>
  </si>
  <si>
    <t>NP_003801</t>
  </si>
  <si>
    <t>P50591</t>
  </si>
  <si>
    <t>NK178</t>
  </si>
  <si>
    <t>TrkA</t>
  </si>
  <si>
    <t>Nerve growth factor (NGF) receptor-tyrosine kinase</t>
  </si>
  <si>
    <t>NP_002520</t>
  </si>
  <si>
    <t>P04629</t>
  </si>
  <si>
    <t>NK179</t>
  </si>
  <si>
    <t>TrkB</t>
  </si>
  <si>
    <t>BNDF/NT3/4/5 receptor- tyrosine kinase</t>
  </si>
  <si>
    <t>NP_006171</t>
  </si>
  <si>
    <t>Q16620</t>
  </si>
  <si>
    <t>PK160</t>
  </si>
  <si>
    <t>Y705</t>
  </si>
  <si>
    <t>NK180</t>
  </si>
  <si>
    <t>TTK</t>
  </si>
  <si>
    <t>Dual specificity protein kinase</t>
  </si>
  <si>
    <t>AAA61239.1</t>
  </si>
  <si>
    <t>P33981</t>
  </si>
  <si>
    <t>CN002</t>
  </si>
  <si>
    <t>Tubulin</t>
  </si>
  <si>
    <t>NP_001061.2</t>
  </si>
  <si>
    <t>P23258</t>
  </si>
  <si>
    <t>NK181</t>
  </si>
  <si>
    <t>TYK2</t>
  </si>
  <si>
    <t>Protein-tyrosine kinase 2 (Jak-related)</t>
  </si>
  <si>
    <t>NP_003322</t>
  </si>
  <si>
    <t>P29597</t>
  </si>
  <si>
    <t>NK181-2</t>
  </si>
  <si>
    <t>NK181-3</t>
  </si>
  <si>
    <t>NK181-4</t>
  </si>
  <si>
    <t>NK181-5</t>
  </si>
  <si>
    <t>NK183-1</t>
  </si>
  <si>
    <t>Tyro10</t>
  </si>
  <si>
    <t>Neurotrophic receptor-tyrosine kinase of discoidin domain receptor family, member 2 precursor</t>
  </si>
  <si>
    <t>NP_006173 </t>
  </si>
  <si>
    <t>Q16832</t>
  </si>
  <si>
    <t>PN093-1</t>
  </si>
  <si>
    <t>Tyrosine Hydroxylase</t>
  </si>
  <si>
    <t>S40</t>
  </si>
  <si>
    <t>Tyrosine hydroxylase isoform a</t>
  </si>
  <si>
    <t>NP_954986</t>
  </si>
  <si>
    <t>P07101</t>
  </si>
  <si>
    <t>PN543</t>
  </si>
  <si>
    <t>VAV1</t>
  </si>
  <si>
    <t>Y826</t>
  </si>
  <si>
    <t>Vav 1 guanine nucleotide exchange factor</t>
  </si>
  <si>
    <t>NP_001245135.1</t>
  </si>
  <si>
    <t>P15498</t>
  </si>
  <si>
    <t>NN176</t>
  </si>
  <si>
    <t>VEGF-C</t>
  </si>
  <si>
    <t>Vascular endothelial growth factor C</t>
  </si>
  <si>
    <t>NP_005420.1</t>
  </si>
  <si>
    <t>P49767</t>
  </si>
  <si>
    <t>PK161</t>
  </si>
  <si>
    <t>VEGFR2</t>
  </si>
  <si>
    <t>Y1059</t>
  </si>
  <si>
    <t>Vascular endothelial growth factor receptor-tyrosine kinase 2 (Flk1)</t>
  </si>
  <si>
    <t>NP_002244</t>
  </si>
  <si>
    <t>P35968</t>
  </si>
  <si>
    <t>PK133</t>
  </si>
  <si>
    <t>Y1214</t>
  </si>
  <si>
    <t>NP_002244 </t>
  </si>
  <si>
    <t>NK226-2</t>
  </si>
  <si>
    <t>VGFR1</t>
  </si>
  <si>
    <t>Vascular endothelial growth factor receptor 1</t>
  </si>
  <si>
    <t>NP_001153392.1</t>
  </si>
  <si>
    <t>P17948</t>
  </si>
  <si>
    <t>NK245-2</t>
  </si>
  <si>
    <t>VGFR2</t>
  </si>
  <si>
    <t>NK245-3</t>
  </si>
  <si>
    <t>NK064-2</t>
  </si>
  <si>
    <t>VGFR3</t>
  </si>
  <si>
    <t>Vascular endothelial growth factor receptor-protein-tyrosine kinase 3 (VEGFR3)</t>
  </si>
  <si>
    <t>NP_002011.2</t>
  </si>
  <si>
    <t>P35916</t>
  </si>
  <si>
    <t>NK064-3</t>
  </si>
  <si>
    <t>NP030</t>
  </si>
  <si>
    <t>VHR</t>
  </si>
  <si>
    <t>NP_004081</t>
  </si>
  <si>
    <t>PN544</t>
  </si>
  <si>
    <t>VIM</t>
  </si>
  <si>
    <t>Y117</t>
  </si>
  <si>
    <t>Vimentin</t>
  </si>
  <si>
    <t>NP_003371.2</t>
  </si>
  <si>
    <t>P08670</t>
  </si>
  <si>
    <t>PN094</t>
  </si>
  <si>
    <t>NK185</t>
  </si>
  <si>
    <t>Wee1</t>
  </si>
  <si>
    <t>Wee1 protein-tyrosine kinase</t>
  </si>
  <si>
    <t>NP_003381</t>
  </si>
  <si>
    <t>P30291</t>
  </si>
  <si>
    <t>NP037</t>
  </si>
  <si>
    <t>Wip1</t>
  </si>
  <si>
    <t>Protein phosphatase 1D</t>
  </si>
  <si>
    <t>NP_003611.1</t>
  </si>
  <si>
    <t>NK252-1</t>
  </si>
  <si>
    <t>WNK1</t>
  </si>
  <si>
    <t>Serine/threonine-protein kinase WNK1</t>
  </si>
  <si>
    <t>NP_001171914.1</t>
  </si>
  <si>
    <t>Q9H4A3</t>
  </si>
  <si>
    <t>PK855</t>
  </si>
  <si>
    <t>S382</t>
  </si>
  <si>
    <t>NK253-3</t>
  </si>
  <si>
    <t>WNK2</t>
  </si>
  <si>
    <t>Serine/threonine-protein kinase WNK2</t>
  </si>
  <si>
    <t>NP_001269323.1</t>
  </si>
  <si>
    <t>Q9Y3S1</t>
  </si>
  <si>
    <t>NK254-1</t>
  </si>
  <si>
    <t>WNK3</t>
  </si>
  <si>
    <t>Serine/threonine-protein kinase WNK3</t>
  </si>
  <si>
    <t>NP_001002838.1</t>
  </si>
  <si>
    <t>Q9BYP7</t>
  </si>
  <si>
    <t>NK254-3</t>
  </si>
  <si>
    <t>NK186</t>
  </si>
  <si>
    <t>Yes</t>
  </si>
  <si>
    <t>Yamaguchi sarcoma proto-oncogene-encoded tyrosine kinase</t>
  </si>
  <si>
    <t>NP_005424</t>
  </si>
  <si>
    <t>P07947</t>
  </si>
  <si>
    <t>NK186-2</t>
  </si>
  <si>
    <t>NK214</t>
  </si>
  <si>
    <t>YSK1</t>
  </si>
  <si>
    <t>Serine/threonine-protein kinase 25</t>
  </si>
  <si>
    <t>NP_006365.2  </t>
  </si>
  <si>
    <t>O00506</t>
  </si>
  <si>
    <t>NK256-2</t>
  </si>
  <si>
    <t>YSK4</t>
  </si>
  <si>
    <t>SPS1/STE20-related protein kinase YSK4</t>
  </si>
  <si>
    <t>NP_001018054.1</t>
  </si>
  <si>
    <t>Q56UN5</t>
  </si>
  <si>
    <t>NK187</t>
  </si>
  <si>
    <t>ZAP70</t>
  </si>
  <si>
    <t>Zeta-chain (TCR) associated protein-tyrosine kinase, 70 kDa</t>
  </si>
  <si>
    <t>P43403</t>
  </si>
  <si>
    <t>NK187-2</t>
  </si>
  <si>
    <t>NK188-1</t>
  </si>
  <si>
    <t>ZIPK</t>
  </si>
  <si>
    <t>ZIP kinase (death associated protein-serine kinase 3 (DAPK3))</t>
  </si>
  <si>
    <t>NP_001339</t>
  </si>
  <si>
    <t>O43293</t>
  </si>
  <si>
    <t>NK188-2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</si>
</sst>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mmmm\ d\,\ yyyy"/>
    <numFmt numFmtId="177" formatCode="#0.00"/>
    <numFmt numFmtId="178" formatCode="#"/>
    <numFmt numFmtId="179" formatCode="#0"/>
  </numFmts>
  <fonts count="17" x14ac:knownFonts="1">
    <font>
      <sz val="11"/>
      <color theme="1"/>
      <name val="ＭＳ Ｐゴシック"/>
      <family val="2"/>
      <scheme val="minor"/>
    </font>
    <font>
      <b/>
      <sz val="18"/>
      <color theme="0"/>
      <name val="Arial"/>
      <family val="2"/>
    </font>
    <font>
      <b/>
      <sz val="18"/>
      <color rgb="FFFF980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color theme="1"/>
      <name val="Arial"/>
      <family val="2"/>
    </font>
    <font>
      <sz val="11"/>
      <color theme="7" tint="-0.249977111117893"/>
      <name val="Arial"/>
      <family val="2"/>
    </font>
    <font>
      <sz val="12"/>
      <color theme="7" tint="-0.249977111117893"/>
      <name val="Arial Black"/>
      <family val="2"/>
    </font>
    <font>
      <b/>
      <sz val="10"/>
      <color theme="1"/>
      <name val="Arial Black"/>
      <family val="2"/>
    </font>
    <font>
      <sz val="11"/>
      <color theme="1"/>
      <name val="Arial Black"/>
      <family val="2"/>
    </font>
    <font>
      <sz val="15"/>
      <color theme="7" tint="-0.249977111117893"/>
      <name val="Arial Black"/>
      <family val="2"/>
    </font>
    <font>
      <u/>
      <sz val="9"/>
      <color theme="10"/>
      <name val="Arial"/>
      <family val="2"/>
    </font>
    <font>
      <sz val="9"/>
      <color rgb="FFFF0000"/>
      <name val="Arial"/>
      <family val="2"/>
    </font>
    <font>
      <u/>
      <sz val="9"/>
      <color rgb="FFFF0000"/>
      <name val="Arial"/>
      <family val="2"/>
    </font>
    <font>
      <sz val="6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210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</fills>
  <borders count="29">
    <border>
      <left/>
      <right/>
      <top/>
      <bottom/>
      <diagonal/>
    </border>
    <border>
      <left style="thin">
        <color theme="7" tint="-0.249977111117893"/>
      </left>
      <right style="thin">
        <color theme="7" tint="0.39997558519241921"/>
      </right>
      <top style="thin">
        <color theme="7" tint="-0.249977111117893"/>
      </top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-0.249977111117893"/>
      </top>
      <bottom/>
      <diagonal/>
    </border>
    <border>
      <left style="thin">
        <color theme="7" tint="0.39997558519241921"/>
      </left>
      <right/>
      <top style="thin">
        <color theme="7" tint="-0.249977111117893"/>
      </top>
      <bottom/>
      <diagonal/>
    </border>
    <border>
      <left/>
      <right style="thin">
        <color theme="7" tint="-0.249977111117893"/>
      </right>
      <top style="thin">
        <color theme="7" tint="-0.249977111117893"/>
      </top>
      <bottom/>
      <diagonal/>
    </border>
    <border>
      <left style="thin">
        <color theme="7" tint="-0.249977111117893"/>
      </left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thin">
        <color theme="7" tint="0.59999389629810485"/>
      </left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thin">
        <color theme="7" tint="0.59999389629810485"/>
      </left>
      <right/>
      <top style="thin">
        <color theme="7" tint="0.59999389629810485"/>
      </top>
      <bottom style="thin">
        <color theme="7" tint="0.59999389629810485"/>
      </bottom>
      <diagonal/>
    </border>
    <border>
      <left/>
      <right style="thin">
        <color theme="7" tint="-0.249977111117893"/>
      </right>
      <top style="thin">
        <color theme="7" tint="0.59999389629810485"/>
      </top>
      <bottom style="thin">
        <color theme="7" tint="0.59999389629810485"/>
      </bottom>
      <diagonal/>
    </border>
    <border>
      <left style="thin">
        <color theme="7" tint="-0.249977111117893"/>
      </left>
      <right style="thin">
        <color theme="7" tint="0.59999389629810485"/>
      </right>
      <top style="thin">
        <color theme="7" tint="0.59999389629810485"/>
      </top>
      <bottom style="thin">
        <color theme="7" tint="-0.249977111117893"/>
      </bottom>
      <diagonal/>
    </border>
    <border>
      <left style="thin">
        <color theme="7" tint="0.59999389629810485"/>
      </left>
      <right style="thin">
        <color theme="7" tint="0.59999389629810485"/>
      </right>
      <top style="thin">
        <color theme="7" tint="0.59999389629810485"/>
      </top>
      <bottom style="thin">
        <color theme="7" tint="-0.249977111117893"/>
      </bottom>
      <diagonal/>
    </border>
    <border>
      <left style="thin">
        <color theme="7" tint="0.59999389629810485"/>
      </left>
      <right/>
      <top style="thin">
        <color theme="7" tint="0.59999389629810485"/>
      </top>
      <bottom style="thin">
        <color theme="7" tint="-0.249977111117893"/>
      </bottom>
      <diagonal/>
    </border>
    <border>
      <left/>
      <right style="thin">
        <color theme="7" tint="-0.249977111117893"/>
      </right>
      <top style="thin">
        <color theme="7" tint="0.59999389629810485"/>
      </top>
      <bottom style="thin">
        <color theme="7" tint="-0.249977111117893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/>
      <diagonal/>
    </border>
    <border>
      <left style="thin">
        <color theme="7" tint="-0.249977111117893"/>
      </left>
      <right style="thin">
        <color theme="7" tint="-0.249977111117893"/>
      </right>
      <top/>
      <bottom/>
      <diagonal/>
    </border>
    <border>
      <left style="thin">
        <color indexed="64"/>
      </left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thin">
        <color theme="7" tint="0.59999389629810485"/>
      </left>
      <right style="thin">
        <color theme="7" tint="0.59999389629810485"/>
      </right>
      <top/>
      <bottom style="thin">
        <color theme="7" tint="0.59999389629810485"/>
      </bottom>
      <diagonal/>
    </border>
    <border>
      <left style="thin">
        <color theme="7" tint="0.59999389629810485"/>
      </left>
      <right style="thin">
        <color indexed="64"/>
      </right>
      <top style="thin">
        <color theme="7" tint="0.59999389629810485"/>
      </top>
      <bottom style="thin">
        <color theme="7" tint="0.59999389629810485"/>
      </bottom>
      <diagonal/>
    </border>
    <border>
      <left style="thin">
        <color indexed="64"/>
      </left>
      <right style="thin">
        <color theme="7" tint="0.59999389629810485"/>
      </right>
      <top style="thin">
        <color theme="7" tint="0.59999389629810485"/>
      </top>
      <bottom style="thin">
        <color indexed="64"/>
      </bottom>
      <diagonal/>
    </border>
    <border>
      <left style="thin">
        <color theme="7" tint="0.59999389629810485"/>
      </left>
      <right style="thin">
        <color theme="7" tint="0.59999389629810485"/>
      </right>
      <top style="thin">
        <color theme="7" tint="0.59999389629810485"/>
      </top>
      <bottom style="thin">
        <color indexed="64"/>
      </bottom>
      <diagonal/>
    </border>
    <border>
      <left style="thin">
        <color theme="7" tint="0.59999389629810485"/>
      </left>
      <right/>
      <top style="thin">
        <color theme="7" tint="0.59999389629810485"/>
      </top>
      <bottom style="thin">
        <color indexed="64"/>
      </bottom>
      <diagonal/>
    </border>
    <border>
      <left style="thin">
        <color theme="7" tint="0.59999389629810485"/>
      </left>
      <right style="thin">
        <color indexed="64"/>
      </right>
      <top style="thin">
        <color theme="7" tint="0.59999389629810485"/>
      </top>
      <bottom style="thin">
        <color indexed="64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indexed="64"/>
      </left>
      <right style="thin">
        <color theme="7" tint="0.59999389629810485"/>
      </right>
      <top/>
      <bottom style="thin">
        <color theme="7" tint="0.59999389629810485"/>
      </bottom>
      <diagonal/>
    </border>
    <border>
      <left style="thin">
        <color theme="7" tint="0.59999389629810485"/>
      </left>
      <right/>
      <top/>
      <bottom style="thin">
        <color theme="7" tint="0.59999389629810485"/>
      </bottom>
      <diagonal/>
    </border>
    <border>
      <left style="thin">
        <color theme="7" tint="0.59999389629810485"/>
      </left>
      <right style="thin">
        <color indexed="64"/>
      </right>
      <top/>
      <bottom style="thin">
        <color theme="7" tint="0.59999389629810485"/>
      </bottom>
      <diagonal/>
    </border>
    <border>
      <left style="thin">
        <color indexed="64"/>
      </left>
      <right style="thin">
        <color theme="7" tint="0.39997558519241921"/>
      </right>
      <top style="thin">
        <color indexed="64"/>
      </top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indexed="64"/>
      </top>
      <bottom/>
      <diagonal/>
    </border>
    <border>
      <left style="thin">
        <color theme="7" tint="0.39997558519241921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1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2" fillId="2" borderId="0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1" fontId="4" fillId="0" borderId="6" xfId="0" applyNumberFormat="1" applyFont="1" applyBorder="1"/>
    <xf numFmtId="1" fontId="4" fillId="0" borderId="7" xfId="0" applyNumberFormat="1" applyFont="1" applyBorder="1"/>
    <xf numFmtId="1" fontId="6" fillId="0" borderId="8" xfId="1" applyNumberFormat="1" applyFont="1" applyBorder="1" applyAlignment="1" applyProtection="1">
      <alignment horizontal="center"/>
    </xf>
    <xf numFmtId="1" fontId="4" fillId="0" borderId="8" xfId="0" applyNumberFormat="1" applyFont="1" applyBorder="1"/>
    <xf numFmtId="1" fontId="4" fillId="0" borderId="9" xfId="0" applyNumberFormat="1" applyFont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1" fontId="4" fillId="0" borderId="10" xfId="0" applyNumberFormat="1" applyFont="1" applyBorder="1"/>
    <xf numFmtId="1" fontId="4" fillId="0" borderId="11" xfId="0" applyNumberFormat="1" applyFont="1" applyBorder="1"/>
    <xf numFmtId="1" fontId="4" fillId="0" borderId="12" xfId="0" applyNumberFormat="1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176" fontId="7" fillId="0" borderId="0" xfId="0" applyNumberFormat="1" applyFont="1" applyAlignment="1"/>
    <xf numFmtId="0" fontId="3" fillId="5" borderId="13" xfId="0" applyFont="1" applyFill="1" applyBorder="1" applyAlignment="1">
      <alignment horizontal="center" vertical="center" wrapText="1"/>
    </xf>
    <xf numFmtId="1" fontId="7" fillId="4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6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178" fontId="4" fillId="0" borderId="6" xfId="0" applyNumberFormat="1" applyFont="1" applyFill="1" applyBorder="1" applyAlignment="1">
      <alignment horizontal="center"/>
    </xf>
    <xf numFmtId="1" fontId="4" fillId="0" borderId="6" xfId="0" applyNumberFormat="1" applyFont="1" applyFill="1" applyBorder="1" applyAlignment="1">
      <alignment horizontal="center"/>
    </xf>
    <xf numFmtId="179" fontId="4" fillId="0" borderId="7" xfId="0" applyNumberFormat="1" applyFont="1" applyFill="1" applyBorder="1" applyAlignment="1">
      <alignment horizontal="center"/>
    </xf>
    <xf numFmtId="177" fontId="4" fillId="0" borderId="6" xfId="0" applyNumberFormat="1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5" fillId="0" borderId="17" xfId="1" applyFont="1" applyBorder="1" applyAlignment="1" applyProtection="1">
      <alignment horizontal="center"/>
    </xf>
    <xf numFmtId="0" fontId="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19" xfId="0" applyFont="1" applyBorder="1" applyAlignment="1">
      <alignment horizontal="left"/>
    </xf>
    <xf numFmtId="0" fontId="4" fillId="0" borderId="19" xfId="0" applyFont="1" applyFill="1" applyBorder="1" applyAlignment="1">
      <alignment horizontal="center"/>
    </xf>
    <xf numFmtId="178" fontId="4" fillId="0" borderId="19" xfId="0" applyNumberFormat="1" applyFont="1" applyFill="1" applyBorder="1" applyAlignment="1">
      <alignment horizontal="center"/>
    </xf>
    <xf numFmtId="1" fontId="4" fillId="0" borderId="19" xfId="0" applyNumberFormat="1" applyFont="1" applyFill="1" applyBorder="1" applyAlignment="1">
      <alignment horizontal="center"/>
    </xf>
    <xf numFmtId="179" fontId="4" fillId="0" borderId="20" xfId="0" applyNumberFormat="1" applyFont="1" applyFill="1" applyBorder="1" applyAlignment="1">
      <alignment horizontal="center"/>
    </xf>
    <xf numFmtId="177" fontId="4" fillId="0" borderId="19" xfId="0" applyNumberFormat="1" applyFont="1" applyFill="1" applyBorder="1" applyAlignment="1">
      <alignment horizontal="center"/>
    </xf>
    <xf numFmtId="0" fontId="15" fillId="0" borderId="21" xfId="1" applyFont="1" applyBorder="1" applyAlignment="1" applyProtection="1">
      <alignment horizontal="center"/>
    </xf>
    <xf numFmtId="0" fontId="4" fillId="0" borderId="23" xfId="0" applyFont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178" fontId="4" fillId="0" borderId="16" xfId="0" applyNumberFormat="1" applyFont="1" applyFill="1" applyBorder="1" applyAlignment="1">
      <alignment horizontal="center"/>
    </xf>
    <xf numFmtId="1" fontId="4" fillId="0" borderId="16" xfId="0" applyNumberFormat="1" applyFont="1" applyFill="1" applyBorder="1" applyAlignment="1">
      <alignment horizontal="center"/>
    </xf>
    <xf numFmtId="179" fontId="4" fillId="0" borderId="24" xfId="0" applyNumberFormat="1" applyFont="1" applyFill="1" applyBorder="1" applyAlignment="1">
      <alignment horizontal="center"/>
    </xf>
    <xf numFmtId="177" fontId="4" fillId="0" borderId="16" xfId="0" applyNumberFormat="1" applyFont="1" applyFill="1" applyBorder="1" applyAlignment="1">
      <alignment horizontal="center"/>
    </xf>
    <xf numFmtId="0" fontId="15" fillId="0" borderId="25" xfId="1" applyFont="1" applyBorder="1" applyAlignment="1" applyProtection="1">
      <alignment horizontal="center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177" fontId="3" fillId="3" borderId="27" xfId="0" applyNumberFormat="1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/>
    </xf>
    <xf numFmtId="0" fontId="4" fillId="0" borderId="22" xfId="0" applyFont="1" applyBorder="1" applyAlignment="1">
      <alignment horizontal="left"/>
    </xf>
    <xf numFmtId="178" fontId="4" fillId="0" borderId="22" xfId="0" applyNumberFormat="1" applyFont="1" applyBorder="1" applyAlignment="1">
      <alignment horizontal="center"/>
    </xf>
    <xf numFmtId="177" fontId="4" fillId="0" borderId="22" xfId="0" applyNumberFormat="1" applyFont="1" applyBorder="1" applyAlignment="1">
      <alignment horizontal="center"/>
    </xf>
    <xf numFmtId="177" fontId="4" fillId="0" borderId="22" xfId="0" applyNumberFormat="1" applyFont="1" applyFill="1" applyBorder="1" applyAlignment="1">
      <alignment horizontal="center"/>
    </xf>
    <xf numFmtId="179" fontId="4" fillId="0" borderId="22" xfId="0" applyNumberFormat="1" applyFont="1" applyBorder="1" applyAlignment="1">
      <alignment horizontal="center"/>
    </xf>
    <xf numFmtId="0" fontId="13" fillId="0" borderId="22" xfId="1" applyFont="1" applyBorder="1" applyAlignment="1" applyProtection="1">
      <alignment horizontal="center"/>
    </xf>
    <xf numFmtId="177" fontId="4" fillId="6" borderId="22" xfId="0" applyNumberFormat="1" applyFont="1" applyFill="1" applyBorder="1" applyAlignment="1">
      <alignment horizontal="center"/>
    </xf>
    <xf numFmtId="177" fontId="4" fillId="7" borderId="22" xfId="0" applyNumberFormat="1" applyFont="1" applyFill="1" applyBorder="1" applyAlignment="1">
      <alignment horizontal="center"/>
    </xf>
    <xf numFmtId="0" fontId="10" fillId="0" borderId="0" xfId="0" applyFont="1"/>
  </cellXfs>
  <cellStyles count="2">
    <cellStyle name="ハイパーリンク" xfId="1" builtinId="8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606798</xdr:colOff>
      <xdr:row>1</xdr:row>
      <xdr:rowOff>68358</xdr:rowOff>
    </xdr:from>
    <xdr:to>
      <xdr:col>10</xdr:col>
      <xdr:colOff>571500</xdr:colOff>
      <xdr:row>10</xdr:row>
      <xdr:rowOff>179296</xdr:rowOff>
    </xdr:to>
    <xdr:grpSp>
      <xdr:nvGrpSpPr>
        <xdr:cNvPr id="2" name="Group 1"/>
        <xdr:cNvGrpSpPr/>
      </xdr:nvGrpSpPr>
      <xdr:grpSpPr>
        <a:xfrm>
          <a:off x="4083423" y="249333"/>
          <a:ext cx="7889502" cy="1806388"/>
          <a:chOff x="11229975" y="9525"/>
          <a:chExt cx="6542315" cy="2009774"/>
        </a:xfrm>
      </xdr:grpSpPr>
      <xdr:grpSp>
        <xdr:nvGrpSpPr>
          <xdr:cNvPr id="3" name="Group 2"/>
          <xdr:cNvGrpSpPr/>
        </xdr:nvGrpSpPr>
        <xdr:grpSpPr>
          <a:xfrm>
            <a:off x="12496799" y="825954"/>
            <a:ext cx="5275491" cy="469446"/>
            <a:chOff x="6562724" y="2105025"/>
            <a:chExt cx="5286577" cy="459806"/>
          </a:xfrm>
        </xdr:grpSpPr>
        <xdr:grpSp>
          <xdr:nvGrpSpPr>
            <xdr:cNvPr id="19" name="Group 9"/>
            <xdr:cNvGrpSpPr>
              <a:grpSpLocks/>
            </xdr:cNvGrpSpPr>
          </xdr:nvGrpSpPr>
          <xdr:grpSpPr bwMode="auto">
            <a:xfrm>
              <a:off x="6562724" y="2105025"/>
              <a:ext cx="5286577" cy="389403"/>
              <a:chOff x="3590924" y="723900"/>
              <a:chExt cx="5286577" cy="389403"/>
            </a:xfrm>
          </xdr:grpSpPr>
          <xdr:sp macro="" textlink="">
            <xdr:nvSpPr>
              <xdr:cNvPr id="21" name="Rectangle 20"/>
              <xdr:cNvSpPr/>
            </xdr:nvSpPr>
            <xdr:spPr>
              <a:xfrm>
                <a:off x="3810000" y="723900"/>
                <a:ext cx="4714875" cy="171450"/>
              </a:xfrm>
              <a:prstGeom prst="rect">
                <a:avLst/>
              </a:prstGeom>
              <a:gradFill flip="none" rotWithShape="1">
                <a:gsLst>
                  <a:gs pos="25000">
                    <a:srgbClr val="3399FF"/>
                  </a:gs>
                  <a:gs pos="50000">
                    <a:srgbClr val="FFFF66"/>
                  </a:gs>
                  <a:gs pos="75000">
                    <a:srgbClr val="FF0000"/>
                  </a:gs>
                </a:gsLst>
                <a:lin ang="0" scaled="1"/>
                <a:tileRect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rtlCol="0" anchor="ctr"/>
              <a:lstStyle/>
              <a:p>
                <a:endParaRPr lang="en-US"/>
              </a:p>
            </xdr:txBody>
          </xdr:sp>
          <xdr:sp macro="" textlink="">
            <xdr:nvSpPr>
              <xdr:cNvPr id="22" name="TextBox 21"/>
              <xdr:cNvSpPr txBox="1"/>
            </xdr:nvSpPr>
            <xdr:spPr>
              <a:xfrm>
                <a:off x="3590924" y="875836"/>
                <a:ext cx="582246" cy="200489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r>
                  <a:rPr lang="en-US" sz="1100"/>
                  <a:t>&lt;-80%</a:t>
                </a:r>
              </a:p>
            </xdr:txBody>
          </xdr:sp>
          <xdr:sp macro="" textlink="">
            <xdr:nvSpPr>
              <xdr:cNvPr id="23" name="TextBox 22"/>
              <xdr:cNvSpPr txBox="1"/>
            </xdr:nvSpPr>
            <xdr:spPr>
              <a:xfrm>
                <a:off x="8162988" y="866774"/>
                <a:ext cx="714513" cy="246529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r>
                  <a:rPr lang="en-US" sz="1100"/>
                  <a:t>&gt;+200% </a:t>
                </a:r>
              </a:p>
            </xdr:txBody>
          </xdr:sp>
        </xdr:grpSp>
        <xdr:sp macro="" textlink="">
          <xdr:nvSpPr>
            <xdr:cNvPr id="20" name="TextBox 19"/>
            <xdr:cNvSpPr txBox="1"/>
          </xdr:nvSpPr>
          <xdr:spPr bwMode="auto">
            <a:xfrm>
              <a:off x="9048750" y="2238375"/>
              <a:ext cx="361950" cy="32645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100"/>
                <a:t>0</a:t>
              </a:r>
            </a:p>
          </xdr:txBody>
        </xdr:sp>
      </xdr:grpSp>
      <xdr:grpSp>
        <xdr:nvGrpSpPr>
          <xdr:cNvPr id="4" name="Group 3"/>
          <xdr:cNvGrpSpPr/>
        </xdr:nvGrpSpPr>
        <xdr:grpSpPr>
          <a:xfrm>
            <a:off x="12496800" y="1578428"/>
            <a:ext cx="5256440" cy="440871"/>
            <a:chOff x="6562725" y="2105025"/>
            <a:chExt cx="5267486" cy="431818"/>
          </a:xfrm>
        </xdr:grpSpPr>
        <xdr:grpSp>
          <xdr:nvGrpSpPr>
            <xdr:cNvPr id="14" name="Group 9"/>
            <xdr:cNvGrpSpPr>
              <a:grpSpLocks/>
            </xdr:cNvGrpSpPr>
          </xdr:nvGrpSpPr>
          <xdr:grpSpPr bwMode="auto">
            <a:xfrm>
              <a:off x="6562725" y="2105025"/>
              <a:ext cx="5267486" cy="389403"/>
              <a:chOff x="3590925" y="723900"/>
              <a:chExt cx="5267486" cy="389403"/>
            </a:xfrm>
          </xdr:grpSpPr>
          <xdr:sp macro="" textlink="">
            <xdr:nvSpPr>
              <xdr:cNvPr id="16" name="Rectangle 15"/>
              <xdr:cNvSpPr/>
            </xdr:nvSpPr>
            <xdr:spPr>
              <a:xfrm>
                <a:off x="3810000" y="723900"/>
                <a:ext cx="4714875" cy="171450"/>
              </a:xfrm>
              <a:prstGeom prst="rect">
                <a:avLst/>
              </a:prstGeom>
              <a:gradFill flip="none" rotWithShape="1">
                <a:gsLst>
                  <a:gs pos="25000">
                    <a:srgbClr val="3399FF"/>
                  </a:gs>
                  <a:gs pos="50000">
                    <a:srgbClr val="FFFF66"/>
                  </a:gs>
                  <a:gs pos="75000">
                    <a:srgbClr val="FF0000"/>
                  </a:gs>
                </a:gsLst>
                <a:lin ang="0" scaled="1"/>
                <a:tileRect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rtlCol="0" anchor="ctr"/>
              <a:lstStyle/>
              <a:p>
                <a:endParaRPr lang="en-US"/>
              </a:p>
            </xdr:txBody>
          </xdr:sp>
          <xdr:sp macro="" textlink="">
            <xdr:nvSpPr>
              <xdr:cNvPr id="17" name="TextBox 16"/>
              <xdr:cNvSpPr txBox="1"/>
            </xdr:nvSpPr>
            <xdr:spPr>
              <a:xfrm>
                <a:off x="3590925" y="866775"/>
                <a:ext cx="485775" cy="20955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r>
                  <a:rPr lang="en-US" sz="1100"/>
                  <a:t>&lt;-1.5</a:t>
                </a:r>
              </a:p>
            </xdr:txBody>
          </xdr:sp>
          <xdr:sp macro="" textlink="">
            <xdr:nvSpPr>
              <xdr:cNvPr id="18" name="TextBox 17"/>
              <xdr:cNvSpPr txBox="1"/>
            </xdr:nvSpPr>
            <xdr:spPr>
              <a:xfrm>
                <a:off x="8286911" y="866774"/>
                <a:ext cx="571500" cy="246529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r>
                  <a:rPr lang="en-US" sz="1100"/>
                  <a:t>&gt;+1.5</a:t>
                </a:r>
              </a:p>
            </xdr:txBody>
          </xdr:sp>
        </xdr:grpSp>
        <xdr:sp macro="" textlink="">
          <xdr:nvSpPr>
            <xdr:cNvPr id="15" name="TextBox 14"/>
            <xdr:cNvSpPr txBox="1"/>
          </xdr:nvSpPr>
          <xdr:spPr bwMode="auto">
            <a:xfrm>
              <a:off x="9048750" y="2238375"/>
              <a:ext cx="361950" cy="29846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100"/>
                <a:t>0</a:t>
              </a:r>
            </a:p>
          </xdr:txBody>
        </xdr:sp>
      </xdr:grpSp>
      <xdr:grpSp>
        <xdr:nvGrpSpPr>
          <xdr:cNvPr id="5" name="Group 4"/>
          <xdr:cNvGrpSpPr/>
        </xdr:nvGrpSpPr>
        <xdr:grpSpPr>
          <a:xfrm>
            <a:off x="12496800" y="180975"/>
            <a:ext cx="5190324" cy="352105"/>
            <a:chOff x="12411075" y="180975"/>
            <a:chExt cx="5190324" cy="352105"/>
          </a:xfrm>
        </xdr:grpSpPr>
        <xdr:grpSp>
          <xdr:nvGrpSpPr>
            <xdr:cNvPr id="9" name="Group 8"/>
            <xdr:cNvGrpSpPr>
              <a:grpSpLocks/>
            </xdr:cNvGrpSpPr>
          </xdr:nvGrpSpPr>
          <xdr:grpSpPr bwMode="auto">
            <a:xfrm>
              <a:off x="12411075" y="180975"/>
              <a:ext cx="5190324" cy="352105"/>
              <a:chOff x="3590925" y="723900"/>
              <a:chExt cx="5191125" cy="352425"/>
            </a:xfrm>
          </xdr:grpSpPr>
          <xdr:sp macro="" textlink="">
            <xdr:nvSpPr>
              <xdr:cNvPr id="11" name="Rectangle 10"/>
              <xdr:cNvSpPr/>
            </xdr:nvSpPr>
            <xdr:spPr>
              <a:xfrm>
                <a:off x="3810000" y="723900"/>
                <a:ext cx="4714875" cy="171450"/>
              </a:xfrm>
              <a:prstGeom prst="rect">
                <a:avLst/>
              </a:prstGeom>
              <a:gradFill flip="none" rotWithShape="1">
                <a:gsLst>
                  <a:gs pos="25000">
                    <a:srgbClr val="3399FF"/>
                  </a:gs>
                  <a:gs pos="50000">
                    <a:srgbClr val="FFFF66"/>
                  </a:gs>
                  <a:gs pos="75000">
                    <a:srgbClr val="FF0000"/>
                  </a:gs>
                </a:gsLst>
                <a:lin ang="0" scaled="1"/>
                <a:tileRect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rtlCol="0" anchor="ctr"/>
              <a:lstStyle/>
              <a:p>
                <a:endParaRPr lang="en-US"/>
              </a:p>
            </xdr:txBody>
          </xdr:sp>
          <xdr:sp macro="" textlink="">
            <xdr:nvSpPr>
              <xdr:cNvPr id="12" name="TextBox 11"/>
              <xdr:cNvSpPr txBox="1"/>
            </xdr:nvSpPr>
            <xdr:spPr>
              <a:xfrm>
                <a:off x="3590925" y="866775"/>
                <a:ext cx="485775" cy="20955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r>
                  <a:rPr lang="en-US" sz="1100"/>
                  <a:t>MIN</a:t>
                </a:r>
              </a:p>
            </xdr:txBody>
          </xdr:sp>
          <xdr:sp macro="" textlink="">
            <xdr:nvSpPr>
              <xdr:cNvPr id="13" name="TextBox 12"/>
              <xdr:cNvSpPr txBox="1"/>
            </xdr:nvSpPr>
            <xdr:spPr>
              <a:xfrm>
                <a:off x="8296275" y="866775"/>
                <a:ext cx="485775" cy="20955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r>
                  <a:rPr lang="en-US" sz="1100"/>
                  <a:t>MAX</a:t>
                </a:r>
              </a:p>
            </xdr:txBody>
          </xdr:sp>
        </xdr:grpSp>
        <xdr:sp macro="" textlink="">
          <xdr:nvSpPr>
            <xdr:cNvPr id="10" name="TextBox 9"/>
            <xdr:cNvSpPr txBox="1"/>
          </xdr:nvSpPr>
          <xdr:spPr bwMode="auto">
            <a:xfrm>
              <a:off x="14763750" y="314325"/>
              <a:ext cx="485700" cy="20936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100"/>
                <a:t>MED</a:t>
              </a:r>
            </a:p>
          </xdr:txBody>
        </xdr:sp>
      </xdr:grpSp>
      <xdr:sp macro="" textlink="">
        <xdr:nvSpPr>
          <xdr:cNvPr id="6" name="TextBox 5"/>
          <xdr:cNvSpPr txBox="1"/>
        </xdr:nvSpPr>
        <xdr:spPr>
          <a:xfrm>
            <a:off x="11229975" y="9525"/>
            <a:ext cx="1181100" cy="609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r"/>
            <a:r>
              <a:rPr lang="en-US" sz="1100"/>
              <a:t>Globally Normalized</a:t>
            </a:r>
            <a:r>
              <a:rPr lang="en-US" sz="1100" baseline="0"/>
              <a:t> Signal Intensity</a:t>
            </a:r>
            <a:endParaRPr lang="en-US" sz="1100"/>
          </a:p>
        </xdr:txBody>
      </xdr:sp>
      <xdr:sp macro="" textlink="">
        <xdr:nvSpPr>
          <xdr:cNvPr id="7" name="TextBox 6"/>
          <xdr:cNvSpPr txBox="1"/>
        </xdr:nvSpPr>
        <xdr:spPr>
          <a:xfrm>
            <a:off x="11229975" y="800100"/>
            <a:ext cx="11811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r"/>
            <a:r>
              <a:rPr lang="en-US" sz="1100"/>
              <a:t>%CFC</a:t>
            </a:r>
          </a:p>
        </xdr:txBody>
      </xdr:sp>
      <xdr:sp macro="" textlink="">
        <xdr:nvSpPr>
          <xdr:cNvPr id="8" name="TextBox 7"/>
          <xdr:cNvSpPr txBox="1"/>
        </xdr:nvSpPr>
        <xdr:spPr>
          <a:xfrm>
            <a:off x="11229975" y="1533525"/>
            <a:ext cx="11811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r"/>
            <a:r>
              <a:rPr lang="en-US" sz="1100"/>
              <a:t>Z-ratio</a:t>
            </a:r>
          </a:p>
        </xdr:txBody>
      </xdr:sp>
    </xdr:grpSp>
    <xdr:clientData/>
  </xdr:twoCellAnchor>
  <xdr:twoCellAnchor>
    <xdr:from>
      <xdr:col>0</xdr:col>
      <xdr:colOff>53790</xdr:colOff>
      <xdr:row>0</xdr:row>
      <xdr:rowOff>1</xdr:rowOff>
    </xdr:from>
    <xdr:to>
      <xdr:col>4</xdr:col>
      <xdr:colOff>756756</xdr:colOff>
      <xdr:row>6</xdr:row>
      <xdr:rowOff>133350</xdr:rowOff>
    </xdr:to>
    <xdr:pic>
      <xdr:nvPicPr>
        <xdr:cNvPr id="2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90" y="1"/>
          <a:ext cx="2893716" cy="1276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9525</xdr:colOff>
      <xdr:row>0</xdr:row>
      <xdr:rowOff>1</xdr:rowOff>
    </xdr:from>
    <xdr:ext cx="8391525" cy="7010400"/>
    <xdr:pic>
      <xdr:nvPicPr>
        <xdr:cNvPr id="2" name="Kinections_Map_O00418.gif" descr="movie::file://localhost/Users/spelech/Desktop/14DE20_Kinections_GIFs/Kinections_Map_O00418.gif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29650" y="1"/>
          <a:ext cx="8391525" cy="70104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utter/AppData/Local/Microsoft/Windows/Temporary%20Internet%20Files/Content.Outlook/72L7UK67/KAM-880-Kinections%20Pathway%20Maps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Template"/>
      <sheetName val="Full Analysis"/>
      <sheetName val="Table of Maps"/>
      <sheetName val="O00418"/>
      <sheetName val="O14733"/>
      <sheetName val="O14757"/>
      <sheetName val="O14920"/>
      <sheetName val="O14965"/>
      <sheetName val="O15111"/>
      <sheetName val="O15146"/>
      <sheetName val="O15197"/>
      <sheetName val="O43293"/>
      <sheetName val="O43683"/>
      <sheetName val="O60674"/>
      <sheetName val="O75582"/>
      <sheetName val="O75676"/>
      <sheetName val="O94921"/>
      <sheetName val="O95835"/>
      <sheetName val="O96017"/>
      <sheetName val="P00519"/>
      <sheetName val="P00540"/>
      <sheetName val="P06239"/>
      <sheetName val="P06241"/>
      <sheetName val="P06493"/>
      <sheetName val="P07332"/>
      <sheetName val="P07947"/>
      <sheetName val="P11274"/>
      <sheetName val="P11802"/>
      <sheetName val="P12931"/>
      <sheetName val="P21127"/>
      <sheetName val="P24941"/>
      <sheetName val="P25440"/>
      <sheetName val="P30530"/>
      <sheetName val="P41240"/>
      <sheetName val="P41279"/>
      <sheetName val="P48729"/>
      <sheetName val="P48730"/>
      <sheetName val="P49336"/>
      <sheetName val="P50613"/>
      <sheetName val="P50750"/>
      <sheetName val="P51451"/>
      <sheetName val="P51813"/>
      <sheetName val="P57078"/>
      <sheetName val="P68400"/>
      <sheetName val="P78674"/>
      <sheetName val="Q00526"/>
      <sheetName val="Q00534"/>
      <sheetName val="Q00535"/>
      <sheetName val="Q00536"/>
      <sheetName val="Q06187"/>
      <sheetName val="Q07002"/>
      <sheetName val="Q07912"/>
      <sheetName val="Q13131"/>
      <sheetName val="Q13554"/>
      <sheetName val="Q13555"/>
      <sheetName val="Q13557"/>
      <sheetName val="Q14004"/>
      <sheetName val="Q14012"/>
      <sheetName val="Q15131"/>
      <sheetName val="Q16566"/>
      <sheetName val="Q5TCX8"/>
      <sheetName val="Q8IU85"/>
      <sheetName val="Q8N5S9"/>
      <sheetName val="Q96GD4"/>
      <sheetName val="Q96RR4"/>
      <sheetName val="Q99683"/>
      <sheetName val="Q9BWU1"/>
      <sheetName val="Q9NYV4"/>
      <sheetName val="Q9HCP0"/>
      <sheetName val="Q9UM73"/>
      <sheetName val="Q9UQ88"/>
      <sheetName val="Q9UQB9"/>
      <sheetName val="Q9UQM7"/>
    </sheetNames>
    <sheetDataSet>
      <sheetData sheetId="0"/>
      <sheetData sheetId="1">
        <row r="17">
          <cell r="B17" t="str">
            <v>NN166</v>
          </cell>
          <cell r="C17">
            <v>1</v>
          </cell>
          <cell r="D17" t="str">
            <v>4E-BP1</v>
          </cell>
          <cell r="E17" t="str">
            <v>Pan-specific</v>
          </cell>
          <cell r="F17" t="str">
            <v>Eukaryotic translation initiation factor 4E binding protein 1 (PHAS1)</v>
          </cell>
          <cell r="G17" t="str">
            <v>0, 0</v>
          </cell>
          <cell r="H17">
            <v>157.15728253820279</v>
          </cell>
          <cell r="I17">
            <v>11.413043478260864</v>
          </cell>
          <cell r="J17">
            <v>3.9324391865534714</v>
          </cell>
          <cell r="K17" t="str">
            <v>0, 0</v>
          </cell>
          <cell r="L17">
            <v>163.14221172074221</v>
          </cell>
          <cell r="M17">
            <v>58.333333333333336</v>
          </cell>
          <cell r="N17">
            <v>4.0685848310446504</v>
          </cell>
          <cell r="O17">
            <v>3.8082417091200105</v>
          </cell>
          <cell r="P17">
            <v>-1.4979488532530461</v>
          </cell>
          <cell r="Q17">
            <v>-1.4603674853403992</v>
          </cell>
          <cell r="R17">
            <v>3.7581367912646879E-2</v>
          </cell>
          <cell r="S17">
            <v>0.14116846099786604</v>
          </cell>
          <cell r="T17">
            <v>4</v>
          </cell>
          <cell r="U17">
            <v>6</v>
          </cell>
          <cell r="V17">
            <v>1</v>
          </cell>
          <cell r="W17" t="str">
            <v>NP_004086</v>
          </cell>
          <cell r="X17" t="str">
            <v>Q13541</v>
          </cell>
        </row>
        <row r="18">
          <cell r="B18" t="str">
            <v>PN001</v>
          </cell>
          <cell r="C18">
            <v>2</v>
          </cell>
          <cell r="D18" t="str">
            <v>4E-BP1</v>
          </cell>
          <cell r="E18" t="str">
            <v>S65</v>
          </cell>
          <cell r="F18" t="str">
            <v>Eukaryotic translation initiation factor 4E binding protein 1 (PHAS1)</v>
          </cell>
          <cell r="G18" t="str">
            <v>0, 0</v>
          </cell>
          <cell r="H18">
            <v>301.94208317891281</v>
          </cell>
          <cell r="I18">
            <v>77.825905872553093</v>
          </cell>
          <cell r="J18">
            <v>4.8745019060672066</v>
          </cell>
          <cell r="K18" t="str">
            <v>0, 0</v>
          </cell>
          <cell r="L18">
            <v>170.62892147847339</v>
          </cell>
          <cell r="M18">
            <v>22.558139534883722</v>
          </cell>
          <cell r="N18">
            <v>4.1333169182294567</v>
          </cell>
          <cell r="O18">
            <v>-43.489519684684396</v>
          </cell>
          <cell r="P18">
            <v>-1.1293777151827948</v>
          </cell>
          <cell r="Q18">
            <v>-1.4353102707680354</v>
          </cell>
          <cell r="R18">
            <v>-0.30593255558524057</v>
          </cell>
          <cell r="S18">
            <v>-1.1491872286686746</v>
          </cell>
          <cell r="T18">
            <v>12</v>
          </cell>
          <cell r="U18">
            <v>6</v>
          </cell>
          <cell r="V18">
            <v>1</v>
          </cell>
          <cell r="W18" t="str">
            <v>NP_004086</v>
          </cell>
          <cell r="X18" t="str">
            <v>Q13541</v>
          </cell>
        </row>
        <row r="19">
          <cell r="B19" t="str">
            <v>PN114</v>
          </cell>
          <cell r="C19">
            <v>3</v>
          </cell>
          <cell r="D19" t="str">
            <v>4E-BP1</v>
          </cell>
          <cell r="E19" t="str">
            <v>T45</v>
          </cell>
          <cell r="F19" t="str">
            <v>Eukaryotic translation initiation factor 4E binding protein 1 (PHAS1)</v>
          </cell>
          <cell r="G19" t="str">
            <v>0, 0</v>
          </cell>
          <cell r="H19">
            <v>529.08314643346625</v>
          </cell>
          <cell r="I19">
            <v>1.4540466392318274</v>
          </cell>
          <cell r="J19">
            <v>5.6837245220303894</v>
          </cell>
          <cell r="K19" t="str">
            <v>0, 0</v>
          </cell>
          <cell r="L19">
            <v>413.32471662487342</v>
          </cell>
          <cell r="M19">
            <v>8.3823529411764675</v>
          </cell>
          <cell r="N19">
            <v>5.4097303538644503</v>
          </cell>
          <cell r="O19">
            <v>-21.879062031916337</v>
          </cell>
          <cell r="P19">
            <v>-0.81277873048707605</v>
          </cell>
          <cell r="Q19">
            <v>-0.94122199506569981</v>
          </cell>
          <cell r="R19">
            <v>-0.12844326457862376</v>
          </cell>
          <cell r="S19">
            <v>-0.48247679616803441</v>
          </cell>
          <cell r="T19">
            <v>8</v>
          </cell>
          <cell r="U19">
            <v>6</v>
          </cell>
          <cell r="V19">
            <v>1</v>
          </cell>
          <cell r="W19" t="str">
            <v>NP_004086</v>
          </cell>
          <cell r="X19" t="str">
            <v>Q13541</v>
          </cell>
        </row>
        <row r="20">
          <cell r="B20" t="str">
            <v>CN005</v>
          </cell>
          <cell r="C20">
            <v>4</v>
          </cell>
          <cell r="D20" t="str">
            <v>4G10</v>
          </cell>
          <cell r="E20" t="str">
            <v>pTyr</v>
          </cell>
          <cell r="F20" t="str">
            <v>Phosphotyrosine (Clone 4G10)</v>
          </cell>
          <cell r="G20" t="str">
            <v>0, 0</v>
          </cell>
          <cell r="H20">
            <v>50.128108852570577</v>
          </cell>
          <cell r="I20">
            <v>75.141242937853121</v>
          </cell>
          <cell r="J20">
            <v>2.2839217723076177</v>
          </cell>
          <cell r="K20" t="str">
            <v>0, 0</v>
          </cell>
          <cell r="L20">
            <v>75.664383551511762</v>
          </cell>
          <cell r="M20">
            <v>60.237068965517238</v>
          </cell>
          <cell r="N20">
            <v>2.9601409803107686</v>
          </cell>
          <cell r="O20">
            <v>50.942026905592471</v>
          </cell>
          <cell r="P20">
            <v>-2.1429122160011707</v>
          </cell>
          <cell r="Q20">
            <v>-1.8894362303348491</v>
          </cell>
          <cell r="R20">
            <v>0.25347598566632157</v>
          </cell>
          <cell r="S20">
            <v>0.95214242545945593</v>
          </cell>
          <cell r="T20">
            <v>16</v>
          </cell>
          <cell r="U20">
            <v>6</v>
          </cell>
          <cell r="V20">
            <v>1</v>
          </cell>
        </row>
        <row r="21">
          <cell r="B21" t="str">
            <v>PK502</v>
          </cell>
          <cell r="C21">
            <v>5</v>
          </cell>
          <cell r="D21" t="str">
            <v>A6r</v>
          </cell>
          <cell r="E21" t="str">
            <v>Y309</v>
          </cell>
          <cell r="F21" t="str">
            <v>Twinfilin-2</v>
          </cell>
          <cell r="G21" t="str">
            <v>0, 0</v>
          </cell>
          <cell r="H21">
            <v>4204.1528795741724</v>
          </cell>
          <cell r="I21">
            <v>107.00852388039506</v>
          </cell>
          <cell r="J21">
            <v>8.6739732867965316</v>
          </cell>
          <cell r="K21" t="str">
            <v>0, 0</v>
          </cell>
          <cell r="L21">
            <v>5079.6450636234385</v>
          </cell>
          <cell r="M21">
            <v>164.72518343211789</v>
          </cell>
          <cell r="N21">
            <v>9.0291105032593624</v>
          </cell>
          <cell r="O21">
            <v>20.824461172733148</v>
          </cell>
          <cell r="P21">
            <v>0.35712149750613159</v>
          </cell>
          <cell r="Q21">
            <v>0.45980783367168637</v>
          </cell>
          <cell r="R21">
            <v>0.10268633616555478</v>
          </cell>
          <cell r="S21">
            <v>0.38572497083382279</v>
          </cell>
          <cell r="T21">
            <v>4</v>
          </cell>
          <cell r="U21">
            <v>6</v>
          </cell>
          <cell r="V21">
            <v>2</v>
          </cell>
          <cell r="W21" t="str">
            <v>NP_009215.1</v>
          </cell>
          <cell r="X21" t="str">
            <v>Q6IBS0</v>
          </cell>
        </row>
        <row r="22">
          <cell r="B22" t="str">
            <v>PK503</v>
          </cell>
          <cell r="C22">
            <v>6</v>
          </cell>
          <cell r="D22" t="str">
            <v>AAK1</v>
          </cell>
          <cell r="E22" t="str">
            <v>S637</v>
          </cell>
          <cell r="F22" t="str">
            <v>AP2-associated protein kinase 1</v>
          </cell>
          <cell r="G22" t="str">
            <v>0, 0</v>
          </cell>
          <cell r="H22">
            <v>9434.5938686238187</v>
          </cell>
          <cell r="I22">
            <v>86.409186782282646</v>
          </cell>
          <cell r="J22">
            <v>9.8401185698684905</v>
          </cell>
          <cell r="K22" t="str">
            <v>0, 0</v>
          </cell>
          <cell r="L22">
            <v>12870.655542507495</v>
          </cell>
          <cell r="M22">
            <v>78.253000651630131</v>
          </cell>
          <cell r="N22">
            <v>10.37039644123235</v>
          </cell>
          <cell r="O22">
            <v>36.419815433824063</v>
          </cell>
          <cell r="P22">
            <v>0.81336234563027887</v>
          </cell>
          <cell r="Q22">
            <v>0.97900767740192307</v>
          </cell>
          <cell r="R22">
            <v>0.1656453317716442</v>
          </cell>
          <cell r="S22">
            <v>0.62222047404013703</v>
          </cell>
          <cell r="T22">
            <v>8</v>
          </cell>
          <cell r="U22">
            <v>6</v>
          </cell>
          <cell r="V22">
            <v>2</v>
          </cell>
          <cell r="W22" t="str">
            <v>NP_055726.3</v>
          </cell>
          <cell r="X22" t="str">
            <v>Q2M2I8</v>
          </cell>
        </row>
        <row r="23">
          <cell r="B23" t="str">
            <v>NK001</v>
          </cell>
          <cell r="C23">
            <v>7</v>
          </cell>
          <cell r="D23" t="str">
            <v>Abl</v>
          </cell>
          <cell r="E23" t="str">
            <v>Pan-specific</v>
          </cell>
          <cell r="F23" t="str">
            <v>Abelson proto-oncogene-encoded protein-tyrosine kinase</v>
          </cell>
          <cell r="G23" t="str">
            <v>0, 0</v>
          </cell>
          <cell r="H23">
            <v>381.80738021938407</v>
          </cell>
          <cell r="I23">
            <v>7.0986530760830027</v>
          </cell>
          <cell r="J23">
            <v>5.2130750494388529</v>
          </cell>
          <cell r="K23" t="str">
            <v>0, 0</v>
          </cell>
          <cell r="L23">
            <v>374.89942186831024</v>
          </cell>
          <cell r="M23">
            <v>63.879003558718864</v>
          </cell>
          <cell r="N23">
            <v>5.2689583159336362</v>
          </cell>
          <cell r="O23">
            <v>-1.8092783714931235</v>
          </cell>
          <cell r="P23">
            <v>-0.99691489058771676</v>
          </cell>
          <cell r="Q23">
            <v>-0.99571359750933741</v>
          </cell>
          <cell r="R23">
            <v>1.2012930783793507E-3</v>
          </cell>
          <cell r="S23">
            <v>4.5124673342487138E-3</v>
          </cell>
          <cell r="T23">
            <v>4</v>
          </cell>
          <cell r="U23">
            <v>6</v>
          </cell>
          <cell r="V23">
            <v>3</v>
          </cell>
          <cell r="W23" t="str">
            <v>NP_005148 </v>
          </cell>
          <cell r="X23" t="str">
            <v>P00519</v>
          </cell>
        </row>
        <row r="24">
          <cell r="B24" t="str">
            <v>NK001-2</v>
          </cell>
          <cell r="C24">
            <v>8</v>
          </cell>
          <cell r="D24" t="str">
            <v>Abl</v>
          </cell>
          <cell r="E24" t="str">
            <v>Pan-specific</v>
          </cell>
          <cell r="F24" t="str">
            <v>Abelson proto-oncogene-encoded protein-tyrosine kinase</v>
          </cell>
          <cell r="G24" t="str">
            <v>0, 0</v>
          </cell>
          <cell r="H24">
            <v>14775.162298456555</v>
          </cell>
          <cell r="I24">
            <v>19.352832408808208</v>
          </cell>
          <cell r="J24">
            <v>10.487260227190733</v>
          </cell>
          <cell r="K24" t="str">
            <v>0, 0</v>
          </cell>
          <cell r="L24">
            <v>17925.905599920352</v>
          </cell>
          <cell r="M24">
            <v>12.854437979126253</v>
          </cell>
          <cell r="N24">
            <v>10.84835690922511</v>
          </cell>
          <cell r="O24">
            <v>21.324593515923212</v>
          </cell>
          <cell r="P24">
            <v>1.0665490307535828</v>
          </cell>
          <cell r="Q24">
            <v>1.1640219187844116</v>
          </cell>
          <cell r="R24">
            <v>9.7472888030828875E-2</v>
          </cell>
          <cell r="S24">
            <v>0.36614147798752378</v>
          </cell>
          <cell r="T24">
            <v>16</v>
          </cell>
          <cell r="U24">
            <v>6</v>
          </cell>
          <cell r="V24">
            <v>2</v>
          </cell>
          <cell r="W24" t="str">
            <v>NP_005148 </v>
          </cell>
          <cell r="X24" t="str">
            <v>P00519</v>
          </cell>
        </row>
        <row r="25">
          <cell r="B25" t="str">
            <v>PK001</v>
          </cell>
          <cell r="C25">
            <v>9</v>
          </cell>
          <cell r="D25" t="str">
            <v>Abl</v>
          </cell>
          <cell r="E25" t="str">
            <v>Y393</v>
          </cell>
          <cell r="F25" t="str">
            <v>Abelson proto-oncogene-encoded protein-tyrosine kinase</v>
          </cell>
          <cell r="G25" t="str">
            <v>0, 0</v>
          </cell>
          <cell r="H25">
            <v>618.69614759783576</v>
          </cell>
          <cell r="I25">
            <v>41.798705058693479</v>
          </cell>
          <cell r="J25">
            <v>5.9094611104030514</v>
          </cell>
          <cell r="K25" t="str">
            <v>0, 0</v>
          </cell>
          <cell r="L25">
            <v>915.73155636706247</v>
          </cell>
          <cell r="M25">
            <v>52.53417257738738</v>
          </cell>
          <cell r="N25">
            <v>6.5573794541721302</v>
          </cell>
          <cell r="O25">
            <v>48.009901132002092</v>
          </cell>
          <cell r="P25">
            <v>-0.72446190236383468</v>
          </cell>
          <cell r="Q25">
            <v>-0.49697724704621055</v>
          </cell>
          <cell r="R25">
            <v>0.22748465531762413</v>
          </cell>
          <cell r="S25">
            <v>0.85451010635012403</v>
          </cell>
          <cell r="T25">
            <v>12</v>
          </cell>
          <cell r="U25">
            <v>6</v>
          </cell>
          <cell r="V25">
            <v>2</v>
          </cell>
          <cell r="W25" t="str">
            <v>NP_005148 </v>
          </cell>
          <cell r="X25" t="str">
            <v>P00519</v>
          </cell>
        </row>
        <row r="26">
          <cell r="B26" t="str">
            <v>PN002</v>
          </cell>
          <cell r="C26">
            <v>10</v>
          </cell>
          <cell r="D26" t="str">
            <v>AcCoA carboxylase</v>
          </cell>
          <cell r="E26" t="str">
            <v>S79</v>
          </cell>
          <cell r="F26" t="str">
            <v>Acetyl coenzyme A carboxylase</v>
          </cell>
          <cell r="G26" t="str">
            <v>0, 0</v>
          </cell>
          <cell r="H26">
            <v>11630.081517412358</v>
          </cell>
          <cell r="I26">
            <v>6.894373315363886</v>
          </cell>
          <cell r="J26">
            <v>10.141947458315618</v>
          </cell>
          <cell r="K26" t="str">
            <v>0, 0</v>
          </cell>
          <cell r="L26">
            <v>11755.330248599255</v>
          </cell>
          <cell r="M26">
            <v>0.37760771396256765</v>
          </cell>
          <cell r="N26">
            <v>10.239625974799429</v>
          </cell>
          <cell r="O26">
            <v>1.076937689554256</v>
          </cell>
          <cell r="P26">
            <v>0.93144940566685308</v>
          </cell>
          <cell r="Q26">
            <v>0.928387594230761</v>
          </cell>
          <cell r="R26">
            <v>-3.0618114360920767E-3</v>
          </cell>
          <cell r="S26">
            <v>-1.1501210102395718E-2</v>
          </cell>
          <cell r="T26">
            <v>8</v>
          </cell>
          <cell r="U26">
            <v>6</v>
          </cell>
          <cell r="V26">
            <v>3</v>
          </cell>
          <cell r="W26" t="str">
            <v>NP_000655</v>
          </cell>
          <cell r="X26" t="str">
            <v>Q13085</v>
          </cell>
        </row>
        <row r="27">
          <cell r="B27" t="str">
            <v>NK002</v>
          </cell>
          <cell r="C27">
            <v>11</v>
          </cell>
          <cell r="D27" t="str">
            <v>ACK1</v>
          </cell>
          <cell r="E27" t="str">
            <v>Pan-specific</v>
          </cell>
          <cell r="F27" t="str">
            <v>Activated CDC42 kinase 1</v>
          </cell>
          <cell r="G27" t="str">
            <v>0, 0</v>
          </cell>
          <cell r="H27">
            <v>1426.2116029557442</v>
          </cell>
          <cell r="I27">
            <v>35.75111020366495</v>
          </cell>
          <cell r="J27">
            <v>7.1143462006816049</v>
          </cell>
          <cell r="K27" t="str">
            <v>0, 0</v>
          </cell>
          <cell r="L27">
            <v>2509.7979087833114</v>
          </cell>
          <cell r="M27">
            <v>51.284996690160035</v>
          </cell>
          <cell r="N27">
            <v>8.0119540117028016</v>
          </cell>
          <cell r="O27">
            <v>75.976545386525743</v>
          </cell>
          <cell r="P27">
            <v>-0.25306455294205965</v>
          </cell>
          <cell r="Q27">
            <v>6.6075612588788676E-2</v>
          </cell>
          <cell r="R27">
            <v>0.31914016553084834</v>
          </cell>
          <cell r="S27">
            <v>1.1987995252145414</v>
          </cell>
          <cell r="T27">
            <v>12</v>
          </cell>
          <cell r="U27">
            <v>6</v>
          </cell>
          <cell r="V27">
            <v>3</v>
          </cell>
          <cell r="W27" t="str">
            <v>NP_005772</v>
          </cell>
          <cell r="X27" t="str">
            <v>Q07912</v>
          </cell>
        </row>
        <row r="28">
          <cell r="B28" t="str">
            <v>CN001</v>
          </cell>
          <cell r="C28">
            <v>12</v>
          </cell>
          <cell r="D28" t="str">
            <v>ACTA1 (Alpha -actin)</v>
          </cell>
          <cell r="E28" t="str">
            <v>Pan-specific</v>
          </cell>
          <cell r="F28" t="str">
            <v>Actin, alpha skeletal muscle</v>
          </cell>
          <cell r="G28" t="str">
            <v>0, 0</v>
          </cell>
          <cell r="H28">
            <v>2036.6834468629836</v>
          </cell>
          <cell r="I28">
            <v>57.510606731044533</v>
          </cell>
          <cell r="J28">
            <v>7.6283799201717484</v>
          </cell>
          <cell r="K28" t="str">
            <v>0, 0</v>
          </cell>
          <cell r="L28">
            <v>1913.5446760779778</v>
          </cell>
          <cell r="M28">
            <v>51.3294000459735</v>
          </cell>
          <cell r="N28">
            <v>7.620630394386299</v>
          </cell>
          <cell r="O28">
            <v>-6.0460436782491263</v>
          </cell>
          <cell r="P28">
            <v>-5.1954808256738635E-2</v>
          </cell>
          <cell r="Q28">
            <v>-8.5402275314611489E-2</v>
          </cell>
          <cell r="R28">
            <v>-3.3447467057872854E-2</v>
          </cell>
          <cell r="S28">
            <v>-0.12564011666131444</v>
          </cell>
          <cell r="T28">
            <v>16</v>
          </cell>
          <cell r="U28">
            <v>6</v>
          </cell>
          <cell r="V28">
            <v>3</v>
          </cell>
          <cell r="W28" t="str">
            <v>NP_001091.1</v>
          </cell>
          <cell r="X28" t="str">
            <v>P68133</v>
          </cell>
        </row>
        <row r="29">
          <cell r="B29" t="str">
            <v>PN003-PN004</v>
          </cell>
          <cell r="C29">
            <v>13</v>
          </cell>
          <cell r="D29" t="str">
            <v>Adducin a/g</v>
          </cell>
          <cell r="E29" t="str">
            <v>S662</v>
          </cell>
          <cell r="F29" t="str">
            <v>Adducin alpha (ADD1)</v>
          </cell>
          <cell r="G29" t="str">
            <v>0, 0</v>
          </cell>
          <cell r="H29">
            <v>2390.9769800673939</v>
          </cell>
          <cell r="I29">
            <v>23.76933895921238</v>
          </cell>
          <cell r="J29">
            <v>7.8597583945489786</v>
          </cell>
          <cell r="K29" t="str">
            <v>0, 0</v>
          </cell>
          <cell r="L29">
            <v>2904.4058510138566</v>
          </cell>
          <cell r="M29">
            <v>11.57700888904629</v>
          </cell>
          <cell r="N29">
            <v>8.2226258743007854</v>
          </cell>
          <cell r="O29">
            <v>21.473601595779094</v>
          </cell>
          <cell r="P29">
            <v>3.8569342481540154E-2</v>
          </cell>
          <cell r="Q29">
            <v>0.14762481477048925</v>
          </cell>
          <cell r="R29">
            <v>0.1090554722889491</v>
          </cell>
          <cell r="S29">
            <v>0.40964962271225852</v>
          </cell>
          <cell r="T29">
            <v>4</v>
          </cell>
          <cell r="U29">
            <v>6</v>
          </cell>
          <cell r="V29">
            <v>4</v>
          </cell>
          <cell r="W29" t="str">
            <v>NP_058432</v>
          </cell>
          <cell r="X29" t="str">
            <v>P35611</v>
          </cell>
        </row>
        <row r="30">
          <cell r="B30" t="str">
            <v>NN002</v>
          </cell>
          <cell r="C30">
            <v>14</v>
          </cell>
          <cell r="D30" t="str">
            <v>AIF</v>
          </cell>
          <cell r="E30" t="str">
            <v>Pan-specific</v>
          </cell>
          <cell r="F30" t="str">
            <v>Apoptosis inducing factor (programed cell death protein 8 (PDCD8))</v>
          </cell>
          <cell r="G30" t="str">
            <v>0, 0</v>
          </cell>
          <cell r="H30">
            <v>1191.5873497349035</v>
          </cell>
          <cell r="I30">
            <v>45.658263305322123</v>
          </cell>
          <cell r="J30">
            <v>6.8550428671410994</v>
          </cell>
          <cell r="K30" t="str">
            <v>0, 0</v>
          </cell>
          <cell r="L30">
            <v>1307.2864766964033</v>
          </cell>
          <cell r="M30">
            <v>25.724838411819025</v>
          </cell>
          <cell r="N30">
            <v>7.0709581356648474</v>
          </cell>
          <cell r="O30">
            <v>9.7096639190773377</v>
          </cell>
          <cell r="P30">
            <v>-0.35451398169959009</v>
          </cell>
          <cell r="Q30">
            <v>-0.29817551236376588</v>
          </cell>
          <cell r="R30">
            <v>5.6338469335824204E-2</v>
          </cell>
          <cell r="S30">
            <v>0.21162654402575262</v>
          </cell>
          <cell r="T30">
            <v>8</v>
          </cell>
          <cell r="U30">
            <v>6</v>
          </cell>
          <cell r="V30">
            <v>4</v>
          </cell>
          <cell r="W30" t="str">
            <v>NP_004199</v>
          </cell>
          <cell r="X30" t="str">
            <v>O95831</v>
          </cell>
        </row>
        <row r="31">
          <cell r="B31" t="str">
            <v>NN003</v>
          </cell>
          <cell r="C31">
            <v>15</v>
          </cell>
          <cell r="D31" t="str">
            <v>AK2</v>
          </cell>
          <cell r="E31" t="str">
            <v>Pan-specific</v>
          </cell>
          <cell r="F31" t="str">
            <v>Adenylate kinase 2</v>
          </cell>
          <cell r="G31" t="str">
            <v>0, 0</v>
          </cell>
          <cell r="H31">
            <v>2927.6771286673702</v>
          </cell>
          <cell r="I31">
            <v>41.721978124707846</v>
          </cell>
          <cell r="J31">
            <v>8.1519146129500477</v>
          </cell>
          <cell r="K31" t="str">
            <v>0, 0</v>
          </cell>
          <cell r="L31">
            <v>3199.0127414804219</v>
          </cell>
          <cell r="M31">
            <v>21.46198633594722</v>
          </cell>
          <cell r="N31">
            <v>8.3620095486054709</v>
          </cell>
          <cell r="O31">
            <v>9.2679486462552365</v>
          </cell>
          <cell r="P31">
            <v>0.15287208228846544</v>
          </cell>
          <cell r="Q31">
            <v>0.20157899401649304</v>
          </cell>
          <cell r="R31">
            <v>4.8706911728027602E-2</v>
          </cell>
          <cell r="S31">
            <v>0.18295980562992489</v>
          </cell>
          <cell r="T31">
            <v>12</v>
          </cell>
          <cell r="U31">
            <v>6</v>
          </cell>
          <cell r="V31">
            <v>4</v>
          </cell>
          <cell r="W31" t="str">
            <v>NP_001616</v>
          </cell>
          <cell r="X31" t="str">
            <v>P54819</v>
          </cell>
        </row>
        <row r="32">
          <cell r="B32" t="str">
            <v>NK129</v>
          </cell>
          <cell r="C32">
            <v>16</v>
          </cell>
          <cell r="D32" t="str">
            <v>Akt1 (PKBa)</v>
          </cell>
          <cell r="E32" t="str">
            <v>Pan-specific</v>
          </cell>
          <cell r="F32" t="str">
            <v>RAC-alpha serine/threonine-protein kinase</v>
          </cell>
          <cell r="G32" t="str">
            <v>0, 0</v>
          </cell>
          <cell r="H32">
            <v>3767.6266027099709</v>
          </cell>
          <cell r="I32">
            <v>60.378016162076044</v>
          </cell>
          <cell r="J32">
            <v>8.5158141456576786</v>
          </cell>
          <cell r="K32" t="str">
            <v>0, 0</v>
          </cell>
          <cell r="L32">
            <v>4415.9531051004124</v>
          </cell>
          <cell r="M32">
            <v>57.5482290497091</v>
          </cell>
          <cell r="N32">
            <v>8.8271076615707358</v>
          </cell>
          <cell r="O32">
            <v>17.207822609706451</v>
          </cell>
          <cell r="P32">
            <v>0.29524356365067705</v>
          </cell>
          <cell r="Q32">
            <v>0.38161433229471836</v>
          </cell>
          <cell r="R32">
            <v>8.6370768644041307E-2</v>
          </cell>
          <cell r="S32">
            <v>0.3244381235143633</v>
          </cell>
          <cell r="T32">
            <v>4</v>
          </cell>
          <cell r="U32">
            <v>6</v>
          </cell>
          <cell r="V32">
            <v>6</v>
          </cell>
          <cell r="W32" t="str">
            <v>NP_005154</v>
          </cell>
          <cell r="X32" t="str">
            <v>P31749</v>
          </cell>
        </row>
        <row r="33">
          <cell r="B33" t="str">
            <v>NK129-3</v>
          </cell>
          <cell r="C33">
            <v>17</v>
          </cell>
          <cell r="D33" t="str">
            <v>Akt1 (PKBa)</v>
          </cell>
          <cell r="E33" t="str">
            <v>Pan-specific</v>
          </cell>
          <cell r="F33" t="str">
            <v>RAC-alpha serine/threonine-protein kinase</v>
          </cell>
          <cell r="G33" t="str">
            <v>0, 0</v>
          </cell>
          <cell r="H33">
            <v>10197.076371983781</v>
          </cell>
          <cell r="I33">
            <v>25.104205837645456</v>
          </cell>
          <cell r="J33">
            <v>9.9522418223072417</v>
          </cell>
          <cell r="K33" t="str">
            <v>0, 0</v>
          </cell>
          <cell r="L33">
            <v>11404.203560961663</v>
          </cell>
          <cell r="M33">
            <v>31.365783174103392</v>
          </cell>
          <cell r="N33">
            <v>10.195876601067633</v>
          </cell>
          <cell r="O33">
            <v>11.83797340475388</v>
          </cell>
          <cell r="P33">
            <v>0.85722927072929944</v>
          </cell>
          <cell r="Q33">
            <v>0.91145260120520866</v>
          </cell>
          <cell r="R33">
            <v>5.4223330475909215E-2</v>
          </cell>
          <cell r="S33">
            <v>0.2036813596369082</v>
          </cell>
          <cell r="T33">
            <v>16</v>
          </cell>
          <cell r="U33">
            <v>6</v>
          </cell>
          <cell r="V33">
            <v>4</v>
          </cell>
          <cell r="W33" t="str">
            <v>NP_005154</v>
          </cell>
          <cell r="X33" t="str">
            <v>P31749</v>
          </cell>
        </row>
        <row r="34">
          <cell r="B34" t="str">
            <v>NK129-5</v>
          </cell>
          <cell r="C34">
            <v>18</v>
          </cell>
          <cell r="D34" t="str">
            <v>Akt1 (PKBa)</v>
          </cell>
          <cell r="E34" t="str">
            <v>Pan-specific</v>
          </cell>
          <cell r="F34" t="str">
            <v>RAC-alpha serine/threonine-protein kinase</v>
          </cell>
          <cell r="G34" t="str">
            <v>0, 0</v>
          </cell>
          <cell r="H34">
            <v>27406.004674840406</v>
          </cell>
          <cell r="I34">
            <v>40.041020740266589</v>
          </cell>
          <cell r="J34">
            <v>11.378578272664459</v>
          </cell>
          <cell r="K34" t="str">
            <v>0, 0</v>
          </cell>
          <cell r="L34">
            <v>29001.598170512581</v>
          </cell>
          <cell r="M34">
            <v>32.116326521083437</v>
          </cell>
          <cell r="N34">
            <v>11.54244330886171</v>
          </cell>
          <cell r="O34">
            <v>5.8220580292645936</v>
          </cell>
          <cell r="P34">
            <v>1.4152669022901747</v>
          </cell>
          <cell r="Q34">
            <v>1.4326965839130212</v>
          </cell>
          <cell r="R34">
            <v>1.7429681622846527E-2</v>
          </cell>
          <cell r="S34">
            <v>6.5471840623236549E-2</v>
          </cell>
          <cell r="T34">
            <v>4</v>
          </cell>
          <cell r="U34">
            <v>6</v>
          </cell>
          <cell r="V34">
            <v>5</v>
          </cell>
          <cell r="W34" t="str">
            <v>NP_005154</v>
          </cell>
          <cell r="X34" t="str">
            <v>P31749</v>
          </cell>
        </row>
        <row r="35">
          <cell r="B35" t="str">
            <v>PK072-1</v>
          </cell>
          <cell r="C35">
            <v>19</v>
          </cell>
          <cell r="D35" t="str">
            <v>Akt1 (PKBa)</v>
          </cell>
          <cell r="E35" t="str">
            <v>S473</v>
          </cell>
          <cell r="F35" t="str">
            <v>RAC-alpha serine/threonine-protein kinase</v>
          </cell>
          <cell r="G35" t="str">
            <v>0, 0</v>
          </cell>
          <cell r="H35">
            <v>1990.7652756943353</v>
          </cell>
          <cell r="I35">
            <v>92.660117660117663</v>
          </cell>
          <cell r="J35">
            <v>7.5954812823245392</v>
          </cell>
          <cell r="K35" t="str">
            <v>0, 0</v>
          </cell>
          <cell r="L35">
            <v>3340.7837998927312</v>
          </cell>
          <cell r="M35">
            <v>34.549326925702417</v>
          </cell>
          <cell r="N35">
            <v>8.424569431100478</v>
          </cell>
          <cell r="O35">
            <v>67.814048229645707</v>
          </cell>
          <cell r="P35">
            <v>-6.4826019632734641E-2</v>
          </cell>
          <cell r="Q35">
            <v>0.22579536749482576</v>
          </cell>
          <cell r="R35">
            <v>0.29062138712756042</v>
          </cell>
          <cell r="S35">
            <v>1.0916732474779471</v>
          </cell>
          <cell r="T35">
            <v>12</v>
          </cell>
          <cell r="U35">
            <v>6</v>
          </cell>
          <cell r="V35">
            <v>6</v>
          </cell>
          <cell r="W35" t="str">
            <v>NP_005154</v>
          </cell>
          <cell r="X35" t="str">
            <v>P31749</v>
          </cell>
        </row>
        <row r="36">
          <cell r="B36" t="str">
            <v>PK072-3</v>
          </cell>
          <cell r="C36">
            <v>20</v>
          </cell>
          <cell r="D36" t="str">
            <v>Akt1 (PKBa)</v>
          </cell>
          <cell r="E36" t="str">
            <v>S473</v>
          </cell>
          <cell r="F36" t="str">
            <v>RAC-alpha serine/threonine-protein kinase</v>
          </cell>
          <cell r="G36" t="str">
            <v>0, 0</v>
          </cell>
          <cell r="H36">
            <v>156.8793648915869</v>
          </cell>
          <cell r="I36">
            <v>16.799431009957331</v>
          </cell>
          <cell r="J36">
            <v>3.929885659641855</v>
          </cell>
          <cell r="K36" t="str">
            <v>0, 0</v>
          </cell>
          <cell r="L36">
            <v>178.66984221827039</v>
          </cell>
          <cell r="M36">
            <v>7.9431438127090388</v>
          </cell>
          <cell r="N36">
            <v>4.1997508567158368</v>
          </cell>
          <cell r="O36">
            <v>13.889957638305088</v>
          </cell>
          <cell r="P36">
            <v>-1.4989478911094567</v>
          </cell>
          <cell r="Q36">
            <v>-1.4095942847101786</v>
          </cell>
          <cell r="R36">
            <v>8.935360639927814E-2</v>
          </cell>
          <cell r="S36">
            <v>0.33564268148287218</v>
          </cell>
          <cell r="T36">
            <v>8</v>
          </cell>
          <cell r="U36">
            <v>6</v>
          </cell>
          <cell r="V36">
            <v>6</v>
          </cell>
          <cell r="W36" t="str">
            <v>NP_005154</v>
          </cell>
          <cell r="X36" t="str">
            <v>P31749</v>
          </cell>
        </row>
        <row r="37">
          <cell r="B37" t="str">
            <v>PK072-5</v>
          </cell>
          <cell r="C37">
            <v>21</v>
          </cell>
          <cell r="D37" t="str">
            <v>Akt1 (PKBa)</v>
          </cell>
          <cell r="E37" t="str">
            <v>S473</v>
          </cell>
          <cell r="F37" t="str">
            <v>RAC-alpha serine/threonine-protein kinase</v>
          </cell>
          <cell r="G37" t="str">
            <v>0, 0</v>
          </cell>
          <cell r="H37">
            <v>6470.9109648504336</v>
          </cell>
          <cell r="I37">
            <v>189.09685086155673</v>
          </cell>
          <cell r="J37">
            <v>9.2961269813574567</v>
          </cell>
          <cell r="K37" t="str">
            <v>0, 0</v>
          </cell>
          <cell r="L37">
            <v>2873.3992050172274</v>
          </cell>
          <cell r="M37">
            <v>2.1464054738026173</v>
          </cell>
          <cell r="N37">
            <v>8.2071412522281939</v>
          </cell>
          <cell r="O37">
            <v>-55.595136131136023</v>
          </cell>
          <cell r="P37">
            <v>0.6005319313435874</v>
          </cell>
          <cell r="Q37">
            <v>0.14163085544183104</v>
          </cell>
          <cell r="R37">
            <v>-0.45890107590175633</v>
          </cell>
          <cell r="S37">
            <v>-1.723789266689127</v>
          </cell>
          <cell r="T37">
            <v>12</v>
          </cell>
          <cell r="U37">
            <v>6</v>
          </cell>
          <cell r="V37">
            <v>5</v>
          </cell>
          <cell r="W37" t="str">
            <v>NP_005154</v>
          </cell>
          <cell r="X37" t="str">
            <v>P31749</v>
          </cell>
        </row>
        <row r="38">
          <cell r="B38" t="str">
            <v>PK517</v>
          </cell>
          <cell r="C38">
            <v>22</v>
          </cell>
          <cell r="D38" t="str">
            <v>Akt1 (PKBa)</v>
          </cell>
          <cell r="E38" t="str">
            <v>Y326</v>
          </cell>
          <cell r="F38" t="str">
            <v>RAC-alpha serine/threonine-protein kinase</v>
          </cell>
          <cell r="G38" t="str">
            <v>0, 0</v>
          </cell>
          <cell r="H38">
            <v>3722.2539735883834</v>
          </cell>
          <cell r="I38">
            <v>56.803914327917283</v>
          </cell>
          <cell r="J38">
            <v>8.4983346499286885</v>
          </cell>
          <cell r="K38" t="str">
            <v>0, 0</v>
          </cell>
          <cell r="L38">
            <v>4616.2663446183051</v>
          </cell>
          <cell r="M38">
            <v>40.913565462719582</v>
          </cell>
          <cell r="N38">
            <v>8.8911092754996002</v>
          </cell>
          <cell r="O38">
            <v>24.018037924694926</v>
          </cell>
          <cell r="P38">
            <v>0.28840491320811057</v>
          </cell>
          <cell r="Q38">
            <v>0.40638878717386773</v>
          </cell>
          <cell r="R38">
            <v>0.11798387396575716</v>
          </cell>
          <cell r="S38">
            <v>0.44318775061690052</v>
          </cell>
          <cell r="T38">
            <v>8</v>
          </cell>
          <cell r="U38">
            <v>6</v>
          </cell>
          <cell r="V38">
            <v>5</v>
          </cell>
          <cell r="W38" t="str">
            <v>NP_005154</v>
          </cell>
          <cell r="X38" t="str">
            <v>P31749</v>
          </cell>
        </row>
        <row r="39">
          <cell r="B39" t="str">
            <v>PK148</v>
          </cell>
          <cell r="C39">
            <v>23</v>
          </cell>
          <cell r="D39" t="str">
            <v>Akt1 (PKBa)</v>
          </cell>
          <cell r="E39" t="str">
            <v>Y474</v>
          </cell>
          <cell r="F39" t="str">
            <v>RAC-alpha serine/threonine-protein kinase</v>
          </cell>
          <cell r="G39" t="str">
            <v>0, 0</v>
          </cell>
          <cell r="H39">
            <v>975.24390171368623</v>
          </cell>
          <cell r="I39">
            <v>19.89973541289514</v>
          </cell>
          <cell r="J39">
            <v>6.5659931315539142</v>
          </cell>
          <cell r="K39" t="str">
            <v>0, 0</v>
          </cell>
          <cell r="L39">
            <v>1053.934273894843</v>
          </cell>
          <cell r="M39">
            <v>6.7994505494505475</v>
          </cell>
          <cell r="N39">
            <v>6.7601677095049038</v>
          </cell>
          <cell r="O39">
            <v>8.0687889504238992</v>
          </cell>
          <cell r="P39">
            <v>-0.46760134605178999</v>
          </cell>
          <cell r="Q39">
            <v>-0.41847971904094505</v>
          </cell>
          <cell r="R39">
            <v>4.9121627010844937E-2</v>
          </cell>
          <cell r="S39">
            <v>0.18451761795766392</v>
          </cell>
          <cell r="T39">
            <v>16</v>
          </cell>
          <cell r="U39">
            <v>6</v>
          </cell>
          <cell r="V39">
            <v>5</v>
          </cell>
          <cell r="W39" t="str">
            <v>NP_005154</v>
          </cell>
          <cell r="X39" t="str">
            <v>P31749</v>
          </cell>
        </row>
        <row r="40">
          <cell r="B40" t="str">
            <v>NK130-4</v>
          </cell>
          <cell r="C40">
            <v>24</v>
          </cell>
          <cell r="D40" t="str">
            <v>Akt2 (PKBb)</v>
          </cell>
          <cell r="E40" t="str">
            <v>Pan-specific</v>
          </cell>
          <cell r="F40" t="str">
            <v>RAC-beta serine/threonine-protein kinase</v>
          </cell>
          <cell r="G40" t="str">
            <v>0, 0</v>
          </cell>
          <cell r="H40">
            <v>7968.2488988475043</v>
          </cell>
          <cell r="I40">
            <v>48.773684345836415</v>
          </cell>
          <cell r="J40">
            <v>9.5964208670702185</v>
          </cell>
          <cell r="K40" t="str">
            <v>0, 0</v>
          </cell>
          <cell r="L40">
            <v>9679.1684027835436</v>
          </cell>
          <cell r="M40">
            <v>33.131931954436453</v>
          </cell>
          <cell r="N40">
            <v>9.9592659119417952</v>
          </cell>
          <cell r="O40">
            <v>21.471712614091409</v>
          </cell>
          <cell r="P40">
            <v>0.71801843932239806</v>
          </cell>
          <cell r="Q40">
            <v>0.81986271023483692</v>
          </cell>
          <cell r="R40">
            <v>0.10184427091243886</v>
          </cell>
          <cell r="S40">
            <v>0.38256188597436641</v>
          </cell>
          <cell r="T40">
            <v>16</v>
          </cell>
          <cell r="U40">
            <v>6</v>
          </cell>
          <cell r="V40">
            <v>6</v>
          </cell>
          <cell r="W40" t="str">
            <v>NP_001617</v>
          </cell>
          <cell r="X40" t="str">
            <v>P31751</v>
          </cell>
        </row>
        <row r="41">
          <cell r="B41" t="str">
            <v>NK130-6</v>
          </cell>
          <cell r="C41">
            <v>25</v>
          </cell>
          <cell r="D41" t="str">
            <v>Akt2 (PKBb)</v>
          </cell>
          <cell r="E41" t="str">
            <v>Pan-specific</v>
          </cell>
          <cell r="F41" t="str">
            <v>RAC-beta serine/threonine-protein kinase</v>
          </cell>
          <cell r="G41" t="str">
            <v>0, 0</v>
          </cell>
          <cell r="H41">
            <v>1116.9201420107668</v>
          </cell>
          <cell r="I41">
            <v>68.881950639310134</v>
          </cell>
          <cell r="J41">
            <v>6.7616841936022061</v>
          </cell>
          <cell r="K41" t="str">
            <v>0, 0</v>
          </cell>
          <cell r="L41">
            <v>1072.8941232813052</v>
          </cell>
          <cell r="M41">
            <v>31.814457679460528</v>
          </cell>
          <cell r="N41">
            <v>6.7858905232005302</v>
          </cell>
          <cell r="O41">
            <v>-3.9417337975660942</v>
          </cell>
          <cell r="P41">
            <v>-0.39103948243559211</v>
          </cell>
          <cell r="Q41">
            <v>-0.40852264689624312</v>
          </cell>
          <cell r="R41">
            <v>-1.7483164460651013E-2</v>
          </cell>
          <cell r="S41">
            <v>-6.5672740439342417E-2</v>
          </cell>
          <cell r="T41">
            <v>11</v>
          </cell>
          <cell r="U41">
            <v>6</v>
          </cell>
          <cell r="V41">
            <v>1</v>
          </cell>
          <cell r="W41" t="str">
            <v>NP_001617</v>
          </cell>
          <cell r="X41" t="str">
            <v>P31751</v>
          </cell>
        </row>
        <row r="42">
          <cell r="B42" t="str">
            <v>NK130-7</v>
          </cell>
          <cell r="C42">
            <v>26</v>
          </cell>
          <cell r="D42" t="str">
            <v>Akt2 (PKBb)</v>
          </cell>
          <cell r="E42" t="str">
            <v>Pan-specific</v>
          </cell>
          <cell r="F42" t="str">
            <v>RAC-beta serine/threonine-protein kinase</v>
          </cell>
          <cell r="G42" t="str">
            <v>0, 0</v>
          </cell>
          <cell r="H42">
            <v>1303.0323260278772</v>
          </cell>
          <cell r="I42">
            <v>79.820954907161806</v>
          </cell>
          <cell r="J42">
            <v>6.9840310296364336</v>
          </cell>
          <cell r="K42" t="str">
            <v>0, 0</v>
          </cell>
          <cell r="L42">
            <v>1353.4123872037758</v>
          </cell>
          <cell r="M42">
            <v>25.687047035361655</v>
          </cell>
          <cell r="N42">
            <v>7.120984308060776</v>
          </cell>
          <cell r="O42">
            <v>3.8663707852494813</v>
          </cell>
          <cell r="P42">
            <v>-0.30404885569074513</v>
          </cell>
          <cell r="Q42">
            <v>-0.27881082646417282</v>
          </cell>
          <cell r="R42">
            <v>2.5238029226572312E-2</v>
          </cell>
          <cell r="S42">
            <v>9.480266266027583E-2</v>
          </cell>
          <cell r="T42">
            <v>15</v>
          </cell>
          <cell r="U42">
            <v>6</v>
          </cell>
          <cell r="V42">
            <v>1</v>
          </cell>
          <cell r="W42" t="str">
            <v>NP_001617</v>
          </cell>
          <cell r="X42" t="str">
            <v>P31751</v>
          </cell>
        </row>
        <row r="43">
          <cell r="B43" t="str">
            <v>NK130-8</v>
          </cell>
          <cell r="C43">
            <v>27</v>
          </cell>
          <cell r="D43" t="str">
            <v>Akt2 (PKBb)</v>
          </cell>
          <cell r="E43" t="str">
            <v>Pan-specific</v>
          </cell>
          <cell r="F43" t="str">
            <v>RAC-beta serine/threonine-protein kinase</v>
          </cell>
          <cell r="G43" t="str">
            <v>0, 0</v>
          </cell>
          <cell r="H43">
            <v>26926.076925496352</v>
          </cell>
          <cell r="I43">
            <v>21.008687350432044</v>
          </cell>
          <cell r="J43">
            <v>11.353090296775298</v>
          </cell>
          <cell r="K43" t="str">
            <v>0, 0</v>
          </cell>
          <cell r="L43">
            <v>25260.761548565497</v>
          </cell>
          <cell r="M43">
            <v>10.576474173593907</v>
          </cell>
          <cell r="N43">
            <v>11.343209038273878</v>
          </cell>
          <cell r="O43">
            <v>-6.1847679539010949</v>
          </cell>
          <cell r="P43">
            <v>1.4052950266538855</v>
          </cell>
          <cell r="Q43">
            <v>1.3555747717577122</v>
          </cell>
          <cell r="R43">
            <v>-4.9720254896173266E-2</v>
          </cell>
          <cell r="S43">
            <v>-0.18676626887102701</v>
          </cell>
          <cell r="T43">
            <v>3</v>
          </cell>
          <cell r="U43">
            <v>6</v>
          </cell>
          <cell r="V43">
            <v>1</v>
          </cell>
          <cell r="W43" t="str">
            <v>NP_001617</v>
          </cell>
          <cell r="X43" t="str">
            <v>P31751</v>
          </cell>
        </row>
        <row r="44">
          <cell r="B44" t="str">
            <v>NK130-9</v>
          </cell>
          <cell r="C44">
            <v>28</v>
          </cell>
          <cell r="D44" t="str">
            <v>Akt2 (PKBb)</v>
          </cell>
          <cell r="E44" t="str">
            <v>Pan-specific</v>
          </cell>
          <cell r="F44" t="str">
            <v>RAC-beta serine/threonine-protein kinase</v>
          </cell>
          <cell r="G44" t="str">
            <v>0, 0</v>
          </cell>
          <cell r="H44">
            <v>39779.032114380243</v>
          </cell>
          <cell r="I44">
            <v>2.8776615849817304</v>
          </cell>
          <cell r="J44">
            <v>11.916094422938357</v>
          </cell>
          <cell r="K44" t="str">
            <v>0, 0</v>
          </cell>
          <cell r="L44">
            <v>36728.572973468821</v>
          </cell>
          <cell r="M44">
            <v>17.558104376222051</v>
          </cell>
          <cell r="N44">
            <v>11.883213748542698</v>
          </cell>
          <cell r="O44">
            <v>-7.6685102144772177</v>
          </cell>
          <cell r="P44">
            <v>1.6255638762961633</v>
          </cell>
          <cell r="Q44">
            <v>1.5646057868810583</v>
          </cell>
          <cell r="R44">
            <v>-6.0958089415104943E-2</v>
          </cell>
          <cell r="S44">
            <v>-0.22897941576003139</v>
          </cell>
          <cell r="T44">
            <v>7</v>
          </cell>
          <cell r="U44">
            <v>6</v>
          </cell>
          <cell r="V44">
            <v>1</v>
          </cell>
          <cell r="W44" t="str">
            <v>NP_001617</v>
          </cell>
          <cell r="X44" t="str">
            <v>P31751</v>
          </cell>
        </row>
        <row r="45">
          <cell r="B45" t="str">
            <v>NK131-3</v>
          </cell>
          <cell r="C45">
            <v>29</v>
          </cell>
          <cell r="D45" t="str">
            <v>Akt3 (PKBg)</v>
          </cell>
          <cell r="E45" t="str">
            <v>Pan-specific</v>
          </cell>
          <cell r="F45" t="str">
            <v>RAC-gamma serine/threonine-protein kinase</v>
          </cell>
          <cell r="G45" t="str">
            <v>0, 0</v>
          </cell>
          <cell r="H45">
            <v>40378.963674208426</v>
          </cell>
          <cell r="I45">
            <v>30.392721139095677</v>
          </cell>
          <cell r="J45">
            <v>11.937690133737613</v>
          </cell>
          <cell r="K45" t="str">
            <v>0, 0</v>
          </cell>
          <cell r="L45">
            <v>36404.485947956229</v>
          </cell>
          <cell r="M45">
            <v>25.257464639597618</v>
          </cell>
          <cell r="N45">
            <v>11.870427142537572</v>
          </cell>
          <cell r="O45">
            <v>-9.8429413848252025</v>
          </cell>
          <cell r="P45">
            <v>1.6340129482547969</v>
          </cell>
          <cell r="Q45">
            <v>1.5596562055488823</v>
          </cell>
          <cell r="R45">
            <v>-7.4356742705914636E-2</v>
          </cell>
          <cell r="S45">
            <v>-0.27930933639794092</v>
          </cell>
          <cell r="T45">
            <v>3</v>
          </cell>
          <cell r="U45">
            <v>6</v>
          </cell>
          <cell r="V45">
            <v>2</v>
          </cell>
          <cell r="W45" t="str">
            <v>NP_005456</v>
          </cell>
          <cell r="X45" t="str">
            <v>Q9Y243</v>
          </cell>
        </row>
        <row r="46">
          <cell r="B46" t="str">
            <v>NK003</v>
          </cell>
          <cell r="C46">
            <v>30</v>
          </cell>
          <cell r="D46" t="str">
            <v>ALK</v>
          </cell>
          <cell r="E46" t="str">
            <v>Pan-specific</v>
          </cell>
          <cell r="F46" t="str">
            <v>Anaplastic lymphoma kinase</v>
          </cell>
          <cell r="G46" t="str">
            <v>0, 0</v>
          </cell>
          <cell r="H46">
            <v>12315.807284075479</v>
          </cell>
          <cell r="I46">
            <v>9.1012359142130084</v>
          </cell>
          <cell r="J46">
            <v>10.224597446944308</v>
          </cell>
          <cell r="K46" t="str">
            <v>0, 0</v>
          </cell>
          <cell r="L46">
            <v>12135.927348283189</v>
          </cell>
          <cell r="M46">
            <v>15.072904784387244</v>
          </cell>
          <cell r="N46">
            <v>10.285595258888968</v>
          </cell>
          <cell r="O46">
            <v>-1.4605614690388846</v>
          </cell>
          <cell r="P46">
            <v>0.96378525734570242</v>
          </cell>
          <cell r="Q46">
            <v>0.94618189478963277</v>
          </cell>
          <cell r="R46">
            <v>-1.7603362556069646E-2</v>
          </cell>
          <cell r="S46">
            <v>-6.6124245562427977E-2</v>
          </cell>
          <cell r="T46">
            <v>7</v>
          </cell>
          <cell r="U46">
            <v>6</v>
          </cell>
          <cell r="V46">
            <v>2</v>
          </cell>
          <cell r="W46" t="str">
            <v>AAB71619</v>
          </cell>
          <cell r="X46" t="str">
            <v>Q9UM73</v>
          </cell>
        </row>
        <row r="47">
          <cell r="B47" t="str">
            <v>PK520</v>
          </cell>
          <cell r="C47">
            <v>31</v>
          </cell>
          <cell r="D47" t="str">
            <v>ALK</v>
          </cell>
          <cell r="E47" t="str">
            <v>Y1507</v>
          </cell>
          <cell r="F47" t="str">
            <v>Anaplastic lymphoma kinase</v>
          </cell>
          <cell r="G47" t="str">
            <v>0, 0</v>
          </cell>
          <cell r="H47">
            <v>10062.934787883843</v>
          </cell>
          <cell r="I47">
            <v>88.097707890068307</v>
          </cell>
          <cell r="J47">
            <v>9.9331373682567126</v>
          </cell>
          <cell r="K47" t="str">
            <v>0, 0</v>
          </cell>
          <cell r="L47">
            <v>10694.609320924028</v>
          </cell>
          <cell r="M47">
            <v>30.724164042883903</v>
          </cell>
          <cell r="N47">
            <v>10.10319468599949</v>
          </cell>
          <cell r="O47">
            <v>6.2772396557785974</v>
          </cell>
          <cell r="P47">
            <v>0.84975487414639583</v>
          </cell>
          <cell r="Q47">
            <v>0.87557625712549614</v>
          </cell>
          <cell r="R47">
            <v>2.5821382979100305E-2</v>
          </cell>
          <cell r="S47">
            <v>9.6993938711033789E-2</v>
          </cell>
          <cell r="T47">
            <v>11</v>
          </cell>
          <cell r="U47">
            <v>6</v>
          </cell>
          <cell r="V47">
            <v>2</v>
          </cell>
          <cell r="W47" t="str">
            <v>AAB71619</v>
          </cell>
          <cell r="X47" t="str">
            <v>Q9UM73</v>
          </cell>
        </row>
        <row r="48">
          <cell r="B48" t="str">
            <v>PK522</v>
          </cell>
          <cell r="C48">
            <v>32</v>
          </cell>
          <cell r="D48" t="str">
            <v>AMPKa2</v>
          </cell>
          <cell r="E48" t="str">
            <v>S377</v>
          </cell>
          <cell r="F48" t="str">
            <v>5'-AMP-activated protein kinase catalytic subunit alpha-2</v>
          </cell>
          <cell r="G48" t="str">
            <v>0, 0</v>
          </cell>
          <cell r="H48">
            <v>8965.314482443624</v>
          </cell>
          <cell r="I48">
            <v>25.402740576840959</v>
          </cell>
          <cell r="J48">
            <v>9.7665123448408533</v>
          </cell>
          <cell r="K48" t="str">
            <v>0, 0</v>
          </cell>
          <cell r="L48">
            <v>10556.367711397505</v>
          </cell>
          <cell r="M48">
            <v>2.6132118076938822</v>
          </cell>
          <cell r="N48">
            <v>10.084424415103317</v>
          </cell>
          <cell r="O48">
            <v>17.746764288855335</v>
          </cell>
          <cell r="P48">
            <v>0.78456476181176782</v>
          </cell>
          <cell r="Q48">
            <v>0.86831045239276694</v>
          </cell>
          <cell r="R48">
            <v>8.3745690580999121E-2</v>
          </cell>
          <cell r="S48">
            <v>0.31457743321111814</v>
          </cell>
          <cell r="T48">
            <v>15</v>
          </cell>
          <cell r="U48">
            <v>6</v>
          </cell>
          <cell r="V48">
            <v>2</v>
          </cell>
          <cell r="W48" t="str">
            <v>NP_006243.2</v>
          </cell>
          <cell r="X48" t="str">
            <v>P54646</v>
          </cell>
        </row>
        <row r="49">
          <cell r="B49" t="str">
            <v>PK523</v>
          </cell>
          <cell r="C49">
            <v>33</v>
          </cell>
          <cell r="D49" t="str">
            <v>ANKRD3</v>
          </cell>
          <cell r="E49" t="str">
            <v>S438</v>
          </cell>
          <cell r="F49" t="str">
            <v>Ankyrin repeat domain protein-serine kinase 3 (RIPK4, DIK)</v>
          </cell>
          <cell r="G49" t="str">
            <v>0, 0</v>
          </cell>
          <cell r="H49">
            <v>2921.6144066726752</v>
          </cell>
          <cell r="I49">
            <v>80.367055848594404</v>
          </cell>
          <cell r="J49">
            <v>8.1489239389392214</v>
          </cell>
          <cell r="K49" t="str">
            <v>0, 0</v>
          </cell>
          <cell r="L49">
            <v>3580.9418921212509</v>
          </cell>
          <cell r="M49">
            <v>1.2788422651903557</v>
          </cell>
          <cell r="N49">
            <v>8.524721918232844</v>
          </cell>
          <cell r="O49">
            <v>22.567231457468779</v>
          </cell>
          <cell r="P49">
            <v>0.15170201568787187</v>
          </cell>
          <cell r="Q49">
            <v>0.26456350350235186</v>
          </cell>
          <cell r="R49">
            <v>0.11286148781447999</v>
          </cell>
          <cell r="S49">
            <v>0.42394631770010571</v>
          </cell>
          <cell r="T49">
            <v>3</v>
          </cell>
          <cell r="U49">
            <v>6</v>
          </cell>
          <cell r="V49">
            <v>3</v>
          </cell>
          <cell r="W49" t="str">
            <v>NP_065690.2</v>
          </cell>
          <cell r="X49" t="str">
            <v>P57078</v>
          </cell>
        </row>
        <row r="50">
          <cell r="B50" t="str">
            <v>PN504</v>
          </cell>
          <cell r="C50">
            <v>34</v>
          </cell>
          <cell r="D50" t="str">
            <v>ANXA2</v>
          </cell>
          <cell r="E50" t="str">
            <v>Y238</v>
          </cell>
          <cell r="F50" t="str">
            <v>Annexin A2</v>
          </cell>
          <cell r="G50" t="str">
            <v>0, 0</v>
          </cell>
          <cell r="H50">
            <v>3453.1576389410006</v>
          </cell>
          <cell r="I50">
            <v>3.2444796340283242</v>
          </cell>
          <cell r="J50">
            <v>8.3900743501448112</v>
          </cell>
          <cell r="K50" t="str">
            <v>0, 0</v>
          </cell>
          <cell r="L50">
            <v>3829.1700740886236</v>
          </cell>
          <cell r="M50">
            <v>14.495169003191611</v>
          </cell>
          <cell r="N50">
            <v>8.6214145494470191</v>
          </cell>
          <cell r="O50">
            <v>10.888944973358841</v>
          </cell>
          <cell r="P50">
            <v>0.24604932363572388</v>
          </cell>
          <cell r="Q50">
            <v>0.30199236009063002</v>
          </cell>
          <cell r="R50">
            <v>5.5943036454906142E-2</v>
          </cell>
          <cell r="S50">
            <v>0.2101411629891467</v>
          </cell>
          <cell r="T50">
            <v>7</v>
          </cell>
          <cell r="U50">
            <v>6</v>
          </cell>
          <cell r="V50">
            <v>3</v>
          </cell>
          <cell r="W50" t="str">
            <v>NP_001002857.1</v>
          </cell>
          <cell r="X50" t="str">
            <v>P07355</v>
          </cell>
        </row>
        <row r="51">
          <cell r="B51" t="str">
            <v>NN004</v>
          </cell>
          <cell r="C51">
            <v>35</v>
          </cell>
          <cell r="D51" t="str">
            <v>APG1</v>
          </cell>
          <cell r="E51" t="str">
            <v>Pan-specific</v>
          </cell>
          <cell r="F51" t="str">
            <v>Hsp 70-related heat shock protein 1 (osmotic stress protein 94 (OSP94))</v>
          </cell>
          <cell r="G51" t="str">
            <v>0, 0</v>
          </cell>
          <cell r="H51">
            <v>2717.2934701791382</v>
          </cell>
          <cell r="I51">
            <v>63.539982030548067</v>
          </cell>
          <cell r="J51">
            <v>8.0443285408207075</v>
          </cell>
          <cell r="K51" t="str">
            <v>0, 0</v>
          </cell>
          <cell r="L51">
            <v>2170.1249147750796</v>
          </cell>
          <cell r="M51">
            <v>22.607693530440315</v>
          </cell>
          <cell r="N51">
            <v>7.8021608981425343</v>
          </cell>
          <cell r="O51">
            <v>-20.136527813758242</v>
          </cell>
          <cell r="P51">
            <v>0.11078027648419073</v>
          </cell>
          <cell r="Q51">
            <v>-1.5133433664825483E-2</v>
          </cell>
          <cell r="R51">
            <v>-0.1259137101490162</v>
          </cell>
          <cell r="S51">
            <v>-0.47297492527637203</v>
          </cell>
          <cell r="T51">
            <v>11</v>
          </cell>
          <cell r="U51">
            <v>6</v>
          </cell>
          <cell r="V51">
            <v>3</v>
          </cell>
          <cell r="W51" t="str">
            <v>NP_055093</v>
          </cell>
          <cell r="X51" t="str">
            <v>O95757</v>
          </cell>
        </row>
        <row r="52">
          <cell r="B52" t="str">
            <v>NN122</v>
          </cell>
          <cell r="C52">
            <v>36</v>
          </cell>
          <cell r="D52" t="str">
            <v>APG2</v>
          </cell>
          <cell r="E52" t="str">
            <v>Pan-specific</v>
          </cell>
          <cell r="F52" t="str">
            <v>Hsp 70-related heat shock protein 4 (HSP70RY)</v>
          </cell>
          <cell r="G52" t="str">
            <v>0, 0</v>
          </cell>
          <cell r="H52">
            <v>2945.1344741733164</v>
          </cell>
          <cell r="I52">
            <v>23.456780481709405</v>
          </cell>
          <cell r="J52">
            <v>8.1604916631514364</v>
          </cell>
          <cell r="K52" t="str">
            <v>0, 0</v>
          </cell>
          <cell r="L52">
            <v>2385.9366157914446</v>
          </cell>
          <cell r="M52">
            <v>46.696021956148023</v>
          </cell>
          <cell r="N52">
            <v>7.9389385272292046</v>
          </cell>
          <cell r="O52">
            <v>-18.987175739703215</v>
          </cell>
          <cell r="P52">
            <v>0.15622775393169028</v>
          </cell>
          <cell r="Q52">
            <v>3.7811968681606668E-2</v>
          </cell>
          <cell r="R52">
            <v>-0.11841578525008362</v>
          </cell>
          <cell r="S52">
            <v>-0.44481015700289744</v>
          </cell>
          <cell r="T52">
            <v>15</v>
          </cell>
          <cell r="U52">
            <v>6</v>
          </cell>
          <cell r="V52">
            <v>3</v>
          </cell>
          <cell r="W52" t="str">
            <v>BAA75062</v>
          </cell>
          <cell r="X52" t="str">
            <v>P34932</v>
          </cell>
        </row>
        <row r="53">
          <cell r="B53" t="str">
            <v>PN189</v>
          </cell>
          <cell r="C53">
            <v>37</v>
          </cell>
          <cell r="D53" t="str">
            <v>APP</v>
          </cell>
          <cell r="E53" t="str">
            <v>T743</v>
          </cell>
          <cell r="F53" t="str">
            <v>Amyloid beta A4 protein</v>
          </cell>
          <cell r="G53" t="str">
            <v>0, 0</v>
          </cell>
          <cell r="H53">
            <v>343.89735457174191</v>
          </cell>
          <cell r="I53">
            <v>41.314553990610342</v>
          </cell>
          <cell r="J53">
            <v>5.0622080775602463</v>
          </cell>
          <cell r="K53" t="str">
            <v>0, 0</v>
          </cell>
          <cell r="L53">
            <v>666.35606043681662</v>
          </cell>
          <cell r="M53">
            <v>35.838842579285235</v>
          </cell>
          <cell r="N53">
            <v>6.0987479875155532</v>
          </cell>
          <cell r="O53">
            <v>93.765974520692396</v>
          </cell>
          <cell r="P53">
            <v>-1.0559398476003585</v>
          </cell>
          <cell r="Q53">
            <v>-0.6745094041175983</v>
          </cell>
          <cell r="R53">
            <v>0.38143044348276023</v>
          </cell>
          <cell r="S53">
            <v>1.432783096383103</v>
          </cell>
          <cell r="T53">
            <v>3</v>
          </cell>
          <cell r="U53">
            <v>6</v>
          </cell>
          <cell r="V53">
            <v>4</v>
          </cell>
          <cell r="W53" t="str">
            <v>NP_000475.1</v>
          </cell>
          <cell r="X53" t="str">
            <v>P05067</v>
          </cell>
        </row>
        <row r="54">
          <cell r="B54" t="str">
            <v>NK205-2</v>
          </cell>
          <cell r="C54">
            <v>38</v>
          </cell>
          <cell r="D54" t="str">
            <v>A-Raf</v>
          </cell>
          <cell r="E54" t="str">
            <v>Pan-specific</v>
          </cell>
          <cell r="F54" t="str">
            <v>A-Raf proto-oncogene serine/threonine-protein kinase</v>
          </cell>
          <cell r="G54" t="str">
            <v>0, 0</v>
          </cell>
          <cell r="H54">
            <v>13570.039330006839</v>
          </cell>
          <cell r="I54">
            <v>525.60474216931129</v>
          </cell>
          <cell r="J54">
            <v>10.364511151472005</v>
          </cell>
          <cell r="K54" t="str">
            <v>0, 0</v>
          </cell>
          <cell r="L54">
            <v>6671.1396826229084</v>
          </cell>
          <cell r="M54">
            <v>30.352994700072564</v>
          </cell>
          <cell r="N54">
            <v>9.4223160592384989</v>
          </cell>
          <cell r="O54">
            <v>-50.839201564646118</v>
          </cell>
          <cell r="P54">
            <v>1.0185248752514147</v>
          </cell>
          <cell r="Q54">
            <v>0.61201420327454137</v>
          </cell>
          <cell r="R54">
            <v>-0.40651067197687329</v>
          </cell>
          <cell r="S54">
            <v>-1.5269930055651821</v>
          </cell>
          <cell r="T54">
            <v>3</v>
          </cell>
          <cell r="U54">
            <v>6</v>
          </cell>
          <cell r="V54">
            <v>5</v>
          </cell>
          <cell r="W54" t="str">
            <v>NP_001645.1  </v>
          </cell>
          <cell r="X54" t="str">
            <v>P10398</v>
          </cell>
        </row>
        <row r="55">
          <cell r="B55" t="str">
            <v>NK205-4</v>
          </cell>
          <cell r="C55">
            <v>39</v>
          </cell>
          <cell r="D55" t="str">
            <v>A-Raf</v>
          </cell>
          <cell r="E55" t="str">
            <v>Pan-specific</v>
          </cell>
          <cell r="F55" t="str">
            <v>A-Raf proto-oncogene serine/threonine-protein kinase</v>
          </cell>
          <cell r="G55" t="str">
            <v>0, 0</v>
          </cell>
          <cell r="H55">
            <v>43805.153008181514</v>
          </cell>
          <cell r="I55">
            <v>13.661377494282833</v>
          </cell>
          <cell r="J55">
            <v>12.055186840228489</v>
          </cell>
          <cell r="K55" t="str">
            <v>0, 0</v>
          </cell>
          <cell r="L55">
            <v>41507.213412832723</v>
          </cell>
          <cell r="M55">
            <v>13.675951212089657</v>
          </cell>
          <cell r="N55">
            <v>12.059672984705212</v>
          </cell>
          <cell r="O55">
            <v>-5.2458202689523841</v>
          </cell>
          <cell r="P55">
            <v>1.6799821750735819</v>
          </cell>
          <cell r="Q55">
            <v>1.6329115860000674</v>
          </cell>
          <cell r="R55">
            <v>-4.7070589073514579E-2</v>
          </cell>
          <cell r="S55">
            <v>-0.17681321854000123</v>
          </cell>
          <cell r="T55">
            <v>7</v>
          </cell>
          <cell r="U55">
            <v>6</v>
          </cell>
          <cell r="V55">
            <v>4</v>
          </cell>
          <cell r="W55" t="str">
            <v>NP_001645.1  </v>
          </cell>
          <cell r="X55" t="str">
            <v>P10398</v>
          </cell>
        </row>
        <row r="56">
          <cell r="B56" t="str">
            <v>NK205-5</v>
          </cell>
          <cell r="C56">
            <v>40</v>
          </cell>
          <cell r="D56" t="str">
            <v>A-Raf</v>
          </cell>
          <cell r="E56" t="str">
            <v>Pan-specific</v>
          </cell>
          <cell r="F56" t="str">
            <v>A-Raf proto-oncogene serine/threonine-protein kinase</v>
          </cell>
          <cell r="G56" t="str">
            <v>0, 0</v>
          </cell>
          <cell r="H56">
            <v>17088.435563179377</v>
          </cell>
          <cell r="I56">
            <v>75.813488305638316</v>
          </cell>
          <cell r="J56">
            <v>10.697106574476976</v>
          </cell>
          <cell r="K56" t="str">
            <v>0, 0</v>
          </cell>
          <cell r="L56">
            <v>16366.326727388092</v>
          </cell>
          <cell r="M56">
            <v>15.619159611765884</v>
          </cell>
          <cell r="N56">
            <v>10.717041463271171</v>
          </cell>
          <cell r="O56">
            <v>-4.2257164684356479</v>
          </cell>
          <cell r="P56">
            <v>1.1486489859233384</v>
          </cell>
          <cell r="Q56">
            <v>1.113190878893181</v>
          </cell>
          <cell r="R56">
            <v>-3.5458107030157393E-2</v>
          </cell>
          <cell r="S56">
            <v>-0.13319276751659859</v>
          </cell>
          <cell r="T56">
            <v>11</v>
          </cell>
          <cell r="U56">
            <v>6</v>
          </cell>
          <cell r="V56">
            <v>4</v>
          </cell>
          <cell r="W56" t="str">
            <v>NP_001645.1  </v>
          </cell>
          <cell r="X56" t="str">
            <v>P10398</v>
          </cell>
        </row>
        <row r="57">
          <cell r="B57" t="str">
            <v>PK500</v>
          </cell>
          <cell r="C57">
            <v>41</v>
          </cell>
          <cell r="D57" t="str">
            <v>A-Raf</v>
          </cell>
          <cell r="E57" t="str">
            <v>Y302</v>
          </cell>
          <cell r="F57" t="str">
            <v>A-Raf proto-oncogene serine/threonine-protein kinase</v>
          </cell>
          <cell r="G57" t="str">
            <v>0, 0</v>
          </cell>
          <cell r="H57">
            <v>16713.833455279666</v>
          </cell>
          <cell r="I57">
            <v>3.6179870132226104</v>
          </cell>
          <cell r="J57">
            <v>10.665128914684626</v>
          </cell>
          <cell r="K57" t="str">
            <v>0, 0</v>
          </cell>
          <cell r="L57">
            <v>20277.763101814591</v>
          </cell>
          <cell r="M57">
            <v>20.636196868103625</v>
          </cell>
          <cell r="N57">
            <v>11.026209418150312</v>
          </cell>
          <cell r="O57">
            <v>21.323232973876078</v>
          </cell>
          <cell r="P57">
            <v>1.1361380965543446</v>
          </cell>
          <cell r="Q57">
            <v>1.2328670413841054</v>
          </cell>
          <cell r="R57">
            <v>9.6728944829760799E-2</v>
          </cell>
          <cell r="S57">
            <v>0.36334697308794922</v>
          </cell>
          <cell r="T57">
            <v>15</v>
          </cell>
          <cell r="U57">
            <v>6</v>
          </cell>
          <cell r="V57">
            <v>4</v>
          </cell>
          <cell r="W57" t="str">
            <v>NP_001645.1  </v>
          </cell>
          <cell r="X57" t="str">
            <v>P10398</v>
          </cell>
        </row>
        <row r="58">
          <cell r="B58" t="str">
            <v>NN121</v>
          </cell>
          <cell r="C58">
            <v>42</v>
          </cell>
          <cell r="D58" t="str">
            <v>Arrestin b</v>
          </cell>
          <cell r="E58" t="str">
            <v>Pan-specific</v>
          </cell>
          <cell r="F58" t="str">
            <v>Arrestin beta 1</v>
          </cell>
          <cell r="G58" t="str">
            <v>0, 0</v>
          </cell>
          <cell r="H58">
            <v>129.21111918404898</v>
          </cell>
          <cell r="I58">
            <v>27.698167966624347</v>
          </cell>
          <cell r="J58">
            <v>3.649960285191225</v>
          </cell>
          <cell r="K58" t="str">
            <v>0, 0</v>
          </cell>
          <cell r="L58">
            <v>92.378220010654488</v>
          </cell>
          <cell r="M58">
            <v>46.076146076146074</v>
          </cell>
          <cell r="N58">
            <v>3.2480793680872591</v>
          </cell>
          <cell r="O58">
            <v>-28.505982616658187</v>
          </cell>
          <cell r="P58">
            <v>-1.6084654547481754</v>
          </cell>
          <cell r="Q58">
            <v>-1.7779778442405181</v>
          </cell>
          <cell r="R58">
            <v>-0.16951238949234271</v>
          </cell>
          <cell r="S58">
            <v>-0.63674646437369309</v>
          </cell>
          <cell r="T58">
            <v>11</v>
          </cell>
          <cell r="U58">
            <v>6</v>
          </cell>
          <cell r="V58">
            <v>5</v>
          </cell>
          <cell r="W58" t="str">
            <v>NP_004032</v>
          </cell>
          <cell r="X58" t="str">
            <v>P49407</v>
          </cell>
        </row>
        <row r="59">
          <cell r="B59" t="str">
            <v>PN133</v>
          </cell>
          <cell r="C59">
            <v>43</v>
          </cell>
          <cell r="D59" t="str">
            <v>Arrestin b</v>
          </cell>
          <cell r="E59" t="str">
            <v>S412</v>
          </cell>
          <cell r="F59" t="str">
            <v>Arrestin beta 1</v>
          </cell>
          <cell r="G59" t="str">
            <v>0, 0</v>
          </cell>
          <cell r="H59">
            <v>3172.5225753359732</v>
          </cell>
          <cell r="I59">
            <v>24.162157444580206</v>
          </cell>
          <cell r="J59">
            <v>8.2677885846314627</v>
          </cell>
          <cell r="K59" t="str">
            <v>0, 0</v>
          </cell>
          <cell r="L59">
            <v>3276.2230819819065</v>
          </cell>
          <cell r="M59">
            <v>29.746904489172525</v>
          </cell>
          <cell r="N59">
            <v>8.3964164051398349</v>
          </cell>
          <cell r="O59">
            <v>3.2687082340131588</v>
          </cell>
          <cell r="P59">
            <v>0.19820643289028492</v>
          </cell>
          <cell r="Q59">
            <v>0.21489758182103488</v>
          </cell>
          <cell r="R59">
            <v>1.6691148930749966E-2</v>
          </cell>
          <cell r="S59">
            <v>6.2697659444355153E-2</v>
          </cell>
          <cell r="T59">
            <v>7</v>
          </cell>
          <cell r="U59">
            <v>6</v>
          </cell>
          <cell r="V59">
            <v>5</v>
          </cell>
          <cell r="W59" t="str">
            <v>NP_004032 </v>
          </cell>
          <cell r="X59" t="str">
            <v>P49407</v>
          </cell>
        </row>
        <row r="60">
          <cell r="B60" t="str">
            <v>NK007</v>
          </cell>
          <cell r="C60">
            <v>44</v>
          </cell>
          <cell r="D60" t="str">
            <v>ASK1</v>
          </cell>
          <cell r="E60" t="str">
            <v>Pan-specific</v>
          </cell>
          <cell r="F60" t="str">
            <v>Apoptosis signal regulating protein-serine kinase 1</v>
          </cell>
          <cell r="G60" t="str">
            <v>0, 0</v>
          </cell>
          <cell r="H60">
            <v>5497.3345690164433</v>
          </cell>
          <cell r="I60">
            <v>79.537703675634717</v>
          </cell>
          <cell r="J60">
            <v>9.060890439254651</v>
          </cell>
          <cell r="K60" t="str">
            <v>0, 0</v>
          </cell>
          <cell r="L60">
            <v>1769.1192387515637</v>
          </cell>
          <cell r="M60">
            <v>14.707825922779191</v>
          </cell>
          <cell r="N60">
            <v>7.507414099015441</v>
          </cell>
          <cell r="O60">
            <v>-67.8185997861126</v>
          </cell>
          <cell r="P60">
            <v>0.50849835625073747</v>
          </cell>
          <cell r="Q60">
            <v>-0.12922729517063089</v>
          </cell>
          <cell r="R60">
            <v>-0.63772565142136839</v>
          </cell>
          <cell r="S60">
            <v>-2.3955154841428845</v>
          </cell>
          <cell r="T60">
            <v>7</v>
          </cell>
          <cell r="U60">
            <v>6</v>
          </cell>
          <cell r="V60">
            <v>6</v>
          </cell>
          <cell r="W60" t="str">
            <v>NP_005914 </v>
          </cell>
          <cell r="X60" t="str">
            <v>Q99683</v>
          </cell>
        </row>
        <row r="61">
          <cell r="B61" t="str">
            <v>NK007-2</v>
          </cell>
          <cell r="C61">
            <v>45</v>
          </cell>
          <cell r="D61" t="str">
            <v>ASK1</v>
          </cell>
          <cell r="E61" t="str">
            <v>Pan-specific</v>
          </cell>
          <cell r="F61" t="str">
            <v>Apoptosis signal regulating protein-serine kinase 1</v>
          </cell>
          <cell r="G61" t="str">
            <v>0, 0</v>
          </cell>
          <cell r="H61">
            <v>4384.9537485670689</v>
          </cell>
          <cell r="I61">
            <v>53.423875216390336</v>
          </cell>
          <cell r="J61">
            <v>8.7347197800142951</v>
          </cell>
          <cell r="K61" t="str">
            <v>0, 0</v>
          </cell>
          <cell r="L61">
            <v>4322.7678761158722</v>
          </cell>
          <cell r="M61">
            <v>21.253894158513397</v>
          </cell>
          <cell r="N61">
            <v>8.7963381784811343</v>
          </cell>
          <cell r="O61">
            <v>-1.4181648431643783</v>
          </cell>
          <cell r="P61">
            <v>0.38088786005851522</v>
          </cell>
          <cell r="Q61">
            <v>0.36970373936333778</v>
          </cell>
          <cell r="R61">
            <v>-1.1184120695177435E-2</v>
          </cell>
          <cell r="S61">
            <v>-4.2011379410733726E-2</v>
          </cell>
          <cell r="T61">
            <v>3</v>
          </cell>
          <cell r="U61">
            <v>6</v>
          </cell>
          <cell r="V61">
            <v>6</v>
          </cell>
          <cell r="W61" t="str">
            <v>NP_005914 </v>
          </cell>
          <cell r="X61" t="str">
            <v>Q99683</v>
          </cell>
        </row>
        <row r="62">
          <cell r="B62" t="str">
            <v>PK143</v>
          </cell>
          <cell r="C62">
            <v>46</v>
          </cell>
          <cell r="D62" t="str">
            <v>ASK1</v>
          </cell>
          <cell r="E62" t="str">
            <v>S966</v>
          </cell>
          <cell r="F62" t="str">
            <v>Apoptosis signal regulating protein-serine kinase 1</v>
          </cell>
          <cell r="G62" t="str">
            <v>0, 0</v>
          </cell>
          <cell r="H62">
            <v>124.81590306904945</v>
          </cell>
          <cell r="I62">
            <v>19.673913043478258</v>
          </cell>
          <cell r="J62">
            <v>3.6000318224388046</v>
          </cell>
          <cell r="K62" t="str">
            <v>0, 0</v>
          </cell>
          <cell r="L62">
            <v>148.82023318419931</v>
          </cell>
          <cell r="M62">
            <v>32.968036529680361</v>
          </cell>
          <cell r="N62">
            <v>3.936025399661542</v>
          </cell>
          <cell r="O62">
            <v>19.231788197590824</v>
          </cell>
          <cell r="P62">
            <v>-1.6279993880602339</v>
          </cell>
          <cell r="Q62">
            <v>-1.5116800609147694</v>
          </cell>
          <cell r="R62">
            <v>0.11631932714546456</v>
          </cell>
          <cell r="S62">
            <v>0.43693514391493632</v>
          </cell>
          <cell r="T62">
            <v>15</v>
          </cell>
          <cell r="U62">
            <v>6</v>
          </cell>
          <cell r="V62">
            <v>5</v>
          </cell>
          <cell r="W62" t="str">
            <v>NP_005914 </v>
          </cell>
          <cell r="X62" t="str">
            <v>Q59GL6</v>
          </cell>
        </row>
        <row r="63">
          <cell r="B63" t="str">
            <v>PN115</v>
          </cell>
          <cell r="C63">
            <v>47</v>
          </cell>
          <cell r="D63" t="str">
            <v>ATF2</v>
          </cell>
          <cell r="E63" t="str">
            <v>S94/S112</v>
          </cell>
          <cell r="F63" t="str">
            <v>Activating transcription factor 2 (CRE-BP1)</v>
          </cell>
          <cell r="G63" t="str">
            <v>0, 0</v>
          </cell>
          <cell r="H63">
            <v>438.07541041293177</v>
          </cell>
          <cell r="I63">
            <v>64.805251368840217</v>
          </cell>
          <cell r="J63">
            <v>5.4114092966720078</v>
          </cell>
          <cell r="K63" t="str">
            <v>0, 0</v>
          </cell>
          <cell r="L63">
            <v>354.62696752432385</v>
          </cell>
          <cell r="M63">
            <v>44.048176647708274</v>
          </cell>
          <cell r="N63">
            <v>5.1887569648964469</v>
          </cell>
          <cell r="O63">
            <v>-19.0488762676611</v>
          </cell>
          <cell r="P63">
            <v>-0.9193189113531679</v>
          </cell>
          <cell r="Q63">
            <v>-1.0267588263800669</v>
          </cell>
          <cell r="R63">
            <v>-0.10743991502689898</v>
          </cell>
          <cell r="S63">
            <v>-0.40358103753282459</v>
          </cell>
          <cell r="T63">
            <v>2</v>
          </cell>
          <cell r="U63">
            <v>6</v>
          </cell>
          <cell r="V63">
            <v>1</v>
          </cell>
          <cell r="W63" t="str">
            <v>NP_001871 </v>
          </cell>
          <cell r="X63" t="str">
            <v>P15336</v>
          </cell>
        </row>
        <row r="64">
          <cell r="B64" t="str">
            <v>PN006-1</v>
          </cell>
          <cell r="C64">
            <v>48</v>
          </cell>
          <cell r="D64" t="str">
            <v>ATF2</v>
          </cell>
          <cell r="E64" t="str">
            <v>T69+T71</v>
          </cell>
          <cell r="F64" t="str">
            <v>Activating transcription factor 2 (CRE-BP1)</v>
          </cell>
          <cell r="G64" t="str">
            <v>0, 0</v>
          </cell>
          <cell r="H64">
            <v>2583.6768416339182</v>
          </cell>
          <cell r="I64">
            <v>16.433855864245427</v>
          </cell>
          <cell r="J64">
            <v>7.9715837879127962</v>
          </cell>
          <cell r="K64" t="str">
            <v>0, 0</v>
          </cell>
          <cell r="L64">
            <v>2193.9559870039093</v>
          </cell>
          <cell r="M64">
            <v>26.552208835341368</v>
          </cell>
          <cell r="N64">
            <v>7.8179173940671491</v>
          </cell>
          <cell r="O64">
            <v>-15.083962837378273</v>
          </cell>
          <cell r="P64">
            <v>8.2319733664125164E-2</v>
          </cell>
          <cell r="Q64">
            <v>-9.0342343888237722E-3</v>
          </cell>
          <cell r="R64">
            <v>-9.1353968052948931E-2</v>
          </cell>
          <cell r="S64">
            <v>-0.34315672346091375</v>
          </cell>
          <cell r="T64">
            <v>15</v>
          </cell>
          <cell r="U64">
            <v>6</v>
          </cell>
          <cell r="V64">
            <v>6</v>
          </cell>
          <cell r="W64" t="str">
            <v>NP_001871 </v>
          </cell>
          <cell r="X64" t="str">
            <v>P15336</v>
          </cell>
        </row>
        <row r="65">
          <cell r="B65" t="str">
            <v>NK008-3</v>
          </cell>
          <cell r="C65">
            <v>49</v>
          </cell>
          <cell r="D65" t="str">
            <v>AurKA</v>
          </cell>
          <cell r="E65" t="str">
            <v>Pan-specific</v>
          </cell>
          <cell r="F65" t="str">
            <v>Aurora Kinase A (serine/threonine protein kinase 6)</v>
          </cell>
          <cell r="G65" t="str">
            <v>0, 0</v>
          </cell>
          <cell r="H65">
            <v>54.358633028834745</v>
          </cell>
          <cell r="I65">
            <v>6.0476004682013293</v>
          </cell>
          <cell r="J65">
            <v>2.4008111414093518</v>
          </cell>
          <cell r="K65" t="str">
            <v>0, 0</v>
          </cell>
          <cell r="L65">
            <v>41.721391649901946</v>
          </cell>
          <cell r="M65">
            <v>5.3968253968254025</v>
          </cell>
          <cell r="N65">
            <v>2.1013139010862987</v>
          </cell>
          <cell r="O65">
            <v>-23.247901344813666</v>
          </cell>
          <cell r="P65">
            <v>-2.0971806029081725</v>
          </cell>
          <cell r="Q65">
            <v>-2.2218805456748796</v>
          </cell>
          <cell r="R65">
            <v>-0.12469994276670704</v>
          </cell>
          <cell r="S65">
            <v>-0.46841560019357398</v>
          </cell>
          <cell r="T65">
            <v>6</v>
          </cell>
          <cell r="U65">
            <v>6</v>
          </cell>
          <cell r="V65">
            <v>1</v>
          </cell>
          <cell r="W65" t="str">
            <v>NP_940835</v>
          </cell>
          <cell r="X65" t="str">
            <v>O14965</v>
          </cell>
        </row>
        <row r="66">
          <cell r="B66" t="str">
            <v>NK008-4</v>
          </cell>
          <cell r="C66">
            <v>50</v>
          </cell>
          <cell r="D66" t="str">
            <v>AurKA</v>
          </cell>
          <cell r="E66" t="str">
            <v>Pan-specific</v>
          </cell>
          <cell r="F66" t="str">
            <v>Aurora Kinase A (serine/threonine protein kinase 6)</v>
          </cell>
          <cell r="G66" t="str">
            <v>0, 0</v>
          </cell>
          <cell r="H66">
            <v>47878.200811276183</v>
          </cell>
          <cell r="I66">
            <v>70.186441475430115</v>
          </cell>
          <cell r="J66">
            <v>12.183455188402295</v>
          </cell>
          <cell r="K66" t="str">
            <v>0, 0</v>
          </cell>
          <cell r="L66">
            <v>42849.755486388254</v>
          </cell>
          <cell r="M66">
            <v>25.478810762689751</v>
          </cell>
          <cell r="N66">
            <v>12.105597876766739</v>
          </cell>
          <cell r="O66">
            <v>-10.502577874028297</v>
          </cell>
          <cell r="P66">
            <v>1.7301656820583542</v>
          </cell>
          <cell r="Q66">
            <v>1.6506887028001636</v>
          </cell>
          <cell r="R66">
            <v>-7.9476979258190639E-2</v>
          </cell>
          <cell r="S66">
            <v>-0.29854269468627992</v>
          </cell>
          <cell r="T66">
            <v>10</v>
          </cell>
          <cell r="U66">
            <v>6</v>
          </cell>
          <cell r="V66">
            <v>1</v>
          </cell>
          <cell r="W66" t="str">
            <v>NP_940835</v>
          </cell>
          <cell r="X66" t="str">
            <v>O14965</v>
          </cell>
        </row>
        <row r="67">
          <cell r="B67" t="str">
            <v>NK008-5</v>
          </cell>
          <cell r="C67">
            <v>51</v>
          </cell>
          <cell r="D67" t="str">
            <v>AurKA</v>
          </cell>
          <cell r="E67" t="str">
            <v>Pan-specific</v>
          </cell>
          <cell r="F67" t="str">
            <v>Aurora Kinase A (serine/threonine protein kinase 6)</v>
          </cell>
          <cell r="G67" t="str">
            <v>0, 0</v>
          </cell>
          <cell r="H67">
            <v>7043.5551290793983</v>
          </cell>
          <cell r="I67">
            <v>17.524879734616167</v>
          </cell>
          <cell r="J67">
            <v>9.4184619458950145</v>
          </cell>
          <cell r="K67" t="str">
            <v>0, 0</v>
          </cell>
          <cell r="L67">
            <v>12261.422105222198</v>
          </cell>
          <cell r="M67">
            <v>72.053484172852762</v>
          </cell>
          <cell r="N67">
            <v>10.300437220360445</v>
          </cell>
          <cell r="O67">
            <v>74.080018975087967</v>
          </cell>
          <cell r="P67">
            <v>0.64839407063794896</v>
          </cell>
          <cell r="Q67">
            <v>0.95192708592187314</v>
          </cell>
          <cell r="R67">
            <v>0.30353301528392418</v>
          </cell>
          <cell r="S67">
            <v>1.1401737352741141</v>
          </cell>
          <cell r="T67">
            <v>14</v>
          </cell>
          <cell r="U67">
            <v>6</v>
          </cell>
          <cell r="V67">
            <v>1</v>
          </cell>
          <cell r="W67" t="str">
            <v>NP_940835</v>
          </cell>
          <cell r="X67" t="str">
            <v>O14965</v>
          </cell>
        </row>
        <row r="68">
          <cell r="B68" t="str">
            <v>NK193-2</v>
          </cell>
          <cell r="C68">
            <v>52</v>
          </cell>
          <cell r="D68" t="str">
            <v>AurKB</v>
          </cell>
          <cell r="E68" t="str">
            <v>Pan-specific</v>
          </cell>
          <cell r="F68" t="str">
            <v>Aurora Kinase B (serine/threonine protein kinase 12)</v>
          </cell>
          <cell r="G68" t="str">
            <v>0, 0</v>
          </cell>
          <cell r="H68">
            <v>12335.549730231378</v>
          </cell>
          <cell r="I68">
            <v>14.213678865022056</v>
          </cell>
          <cell r="J68">
            <v>10.226908259711086</v>
          </cell>
          <cell r="K68" t="str">
            <v>0, 0</v>
          </cell>
          <cell r="L68">
            <v>12256.521713380773</v>
          </cell>
          <cell r="M68">
            <v>16.288047767749909</v>
          </cell>
          <cell r="N68">
            <v>10.299860518565671</v>
          </cell>
          <cell r="O68">
            <v>-0.64065257389321717</v>
          </cell>
          <cell r="P68">
            <v>0.964689336101476</v>
          </cell>
          <cell r="Q68">
            <v>0.95170384979209</v>
          </cell>
          <cell r="R68">
            <v>-1.2985486309386007E-2</v>
          </cell>
          <cell r="S68">
            <v>-4.877792425932409E-2</v>
          </cell>
          <cell r="T68">
            <v>2</v>
          </cell>
          <cell r="U68">
            <v>6</v>
          </cell>
          <cell r="V68">
            <v>2</v>
          </cell>
          <cell r="W68" t="str">
            <v>NP_004208</v>
          </cell>
          <cell r="X68" t="str">
            <v>Q96GD4</v>
          </cell>
        </row>
        <row r="69">
          <cell r="B69" t="str">
            <v>NK193-3</v>
          </cell>
          <cell r="C69">
            <v>53</v>
          </cell>
          <cell r="D69" t="str">
            <v>AurKB</v>
          </cell>
          <cell r="E69" t="str">
            <v>Pan-specific</v>
          </cell>
          <cell r="F69" t="str">
            <v>Aurora Kinase B (serine/threonine protein kinase 12)</v>
          </cell>
          <cell r="G69" t="str">
            <v>0, 0</v>
          </cell>
          <cell r="H69">
            <v>7061.9697464792434</v>
          </cell>
          <cell r="I69">
            <v>15.057990094664916</v>
          </cell>
          <cell r="J69">
            <v>9.4222287950593788</v>
          </cell>
          <cell r="K69" t="str">
            <v>0, 0</v>
          </cell>
          <cell r="L69">
            <v>6321.8068884272652</v>
          </cell>
          <cell r="M69">
            <v>26.18407366564508</v>
          </cell>
          <cell r="N69">
            <v>9.3447197760317984</v>
          </cell>
          <cell r="O69">
            <v>-10.480968973578337</v>
          </cell>
          <cell r="P69">
            <v>0.64986780678596823</v>
          </cell>
          <cell r="Q69">
            <v>0.58197737296537466</v>
          </cell>
          <cell r="R69">
            <v>-6.7890433820593565E-2</v>
          </cell>
          <cell r="S69">
            <v>-0.25501967041773022</v>
          </cell>
          <cell r="T69">
            <v>6</v>
          </cell>
          <cell r="U69">
            <v>6</v>
          </cell>
          <cell r="V69">
            <v>2</v>
          </cell>
          <cell r="W69" t="str">
            <v>NP_004208</v>
          </cell>
          <cell r="X69" t="str">
            <v>Q96GD4</v>
          </cell>
        </row>
        <row r="70">
          <cell r="B70" t="str">
            <v>NK193-4</v>
          </cell>
          <cell r="C70">
            <v>54</v>
          </cell>
          <cell r="D70" t="str">
            <v>AurKB</v>
          </cell>
          <cell r="E70" t="str">
            <v>Pan-specific</v>
          </cell>
          <cell r="F70" t="str">
            <v>Aurora Kinase B (serine/threonine protein kinase 12)</v>
          </cell>
          <cell r="G70" t="str">
            <v>0, 0</v>
          </cell>
          <cell r="H70">
            <v>8475.1809795210665</v>
          </cell>
          <cell r="I70">
            <v>25.119070403280919</v>
          </cell>
          <cell r="J70">
            <v>9.6854023304368635</v>
          </cell>
          <cell r="K70" t="str">
            <v>0, 0</v>
          </cell>
          <cell r="L70">
            <v>9373.4967386750341</v>
          </cell>
          <cell r="M70">
            <v>12.304609218436889</v>
          </cell>
          <cell r="N70">
            <v>9.9129701488339954</v>
          </cell>
          <cell r="O70">
            <v>10.599369633812014</v>
          </cell>
          <cell r="P70">
            <v>0.75283140722874831</v>
          </cell>
          <cell r="Q70">
            <v>0.80194203255497754</v>
          </cell>
          <cell r="R70">
            <v>4.9110625326229229E-2</v>
          </cell>
          <cell r="S70">
            <v>0.18447629187051368</v>
          </cell>
          <cell r="T70">
            <v>10</v>
          </cell>
          <cell r="U70">
            <v>6</v>
          </cell>
          <cell r="V70">
            <v>2</v>
          </cell>
          <cell r="W70" t="str">
            <v>NP_004208</v>
          </cell>
          <cell r="X70" t="str">
            <v>Q96GD4</v>
          </cell>
        </row>
        <row r="71">
          <cell r="B71" t="str">
            <v>PK530</v>
          </cell>
          <cell r="C71">
            <v>55</v>
          </cell>
          <cell r="D71" t="str">
            <v>AurKB</v>
          </cell>
          <cell r="E71" t="str">
            <v>S227</v>
          </cell>
          <cell r="F71" t="str">
            <v>Aurora Kinase B (serine/threonine protein kinase 12)</v>
          </cell>
          <cell r="G71" t="str">
            <v>0, 0</v>
          </cell>
          <cell r="H71">
            <v>12928.63628135587</v>
          </cell>
          <cell r="I71">
            <v>90.258106112601666</v>
          </cell>
          <cell r="J71">
            <v>10.294656356371208</v>
          </cell>
          <cell r="K71" t="str">
            <v>0, 0</v>
          </cell>
          <cell r="L71">
            <v>15414.367274193359</v>
          </cell>
          <cell r="M71">
            <v>104.56769607607704</v>
          </cell>
          <cell r="N71">
            <v>10.630586576066369</v>
          </cell>
          <cell r="O71">
            <v>19.226552118432725</v>
          </cell>
          <cell r="P71">
            <v>0.99119499498266295</v>
          </cell>
          <cell r="Q71">
            <v>1.0797249618536837</v>
          </cell>
          <cell r="R71">
            <v>8.8529966871020771E-2</v>
          </cell>
          <cell r="S71">
            <v>0.33254880994282182</v>
          </cell>
          <cell r="T71">
            <v>14</v>
          </cell>
          <cell r="U71">
            <v>6</v>
          </cell>
          <cell r="V71">
            <v>2</v>
          </cell>
          <cell r="W71" t="str">
            <v>NP_004208</v>
          </cell>
          <cell r="X71" t="str">
            <v>Q96GD4</v>
          </cell>
        </row>
        <row r="72">
          <cell r="B72" t="str">
            <v>NK009-2</v>
          </cell>
          <cell r="C72">
            <v>56</v>
          </cell>
          <cell r="D72" t="str">
            <v>AurKC</v>
          </cell>
          <cell r="E72" t="str">
            <v>Pan-specific</v>
          </cell>
          <cell r="F72" t="str">
            <v>Aurora Kinase C (serine/threonine-protein kinase 13)</v>
          </cell>
          <cell r="G72" t="str">
            <v>0, 0</v>
          </cell>
          <cell r="H72">
            <v>12452.2236755792</v>
          </cell>
          <cell r="I72">
            <v>11.558955974292839</v>
          </cell>
          <cell r="J72">
            <v>10.240489646203322</v>
          </cell>
          <cell r="K72" t="str">
            <v>0, 0</v>
          </cell>
          <cell r="L72">
            <v>11792.637398392002</v>
          </cell>
          <cell r="M72">
            <v>16.120571066080306</v>
          </cell>
          <cell r="N72">
            <v>10.244197314953684</v>
          </cell>
          <cell r="O72">
            <v>-5.2969356668460108</v>
          </cell>
          <cell r="P72">
            <v>0.97000289641155713</v>
          </cell>
          <cell r="Q72">
            <v>0.93015711930109313</v>
          </cell>
          <cell r="R72">
            <v>-3.9845777110463998E-2</v>
          </cell>
          <cell r="S72">
            <v>-0.14967435578775959</v>
          </cell>
          <cell r="T72">
            <v>2</v>
          </cell>
          <cell r="U72">
            <v>6</v>
          </cell>
          <cell r="V72">
            <v>3</v>
          </cell>
          <cell r="W72" t="str">
            <v>NP_003151</v>
          </cell>
          <cell r="X72" t="str">
            <v>Q9UQB9</v>
          </cell>
        </row>
        <row r="73">
          <cell r="B73" t="str">
            <v>PN008</v>
          </cell>
          <cell r="C73">
            <v>57</v>
          </cell>
          <cell r="D73" t="str">
            <v>B23 (NPM)</v>
          </cell>
          <cell r="E73" t="str">
            <v>T199</v>
          </cell>
          <cell r="F73" t="str">
            <v>B23 (nucleophosmin, numatrin, nucleolar protein NO38)</v>
          </cell>
          <cell r="G73" t="str">
            <v>0, 0</v>
          </cell>
          <cell r="H73">
            <v>26700.371770082653</v>
          </cell>
          <cell r="I73">
            <v>31.201513077208293</v>
          </cell>
          <cell r="J73">
            <v>11.340946079170164</v>
          </cell>
          <cell r="K73" t="str">
            <v>0, 0</v>
          </cell>
          <cell r="L73">
            <v>28451.772261304865</v>
          </cell>
          <cell r="M73">
            <v>28.536685561478947</v>
          </cell>
          <cell r="N73">
            <v>11.514829425683695</v>
          </cell>
          <cell r="O73">
            <v>6.5594610678216414</v>
          </cell>
          <cell r="P73">
            <v>1.4005437420408959</v>
          </cell>
          <cell r="Q73">
            <v>1.4220074956098385</v>
          </cell>
          <cell r="R73">
            <v>2.146375356894259E-2</v>
          </cell>
          <cell r="S73">
            <v>8.0625193463099654E-2</v>
          </cell>
          <cell r="T73">
            <v>6</v>
          </cell>
          <cell r="U73">
            <v>6</v>
          </cell>
          <cell r="V73">
            <v>3</v>
          </cell>
          <cell r="W73" t="str">
            <v>NP_002511</v>
          </cell>
          <cell r="X73" t="str">
            <v>P06748</v>
          </cell>
        </row>
        <row r="74">
          <cell r="B74" t="str">
            <v>PN009</v>
          </cell>
          <cell r="C74">
            <v>58</v>
          </cell>
          <cell r="D74" t="str">
            <v>B23 (NPM)</v>
          </cell>
          <cell r="E74" t="str">
            <v>T234/237</v>
          </cell>
          <cell r="F74" t="str">
            <v>B23 (nucleophosmin, numatrin, nucleolar protein NO38)</v>
          </cell>
          <cell r="G74" t="str">
            <v>0, 0</v>
          </cell>
          <cell r="H74">
            <v>174.90283893693621</v>
          </cell>
          <cell r="I74">
            <v>47.851002865329512</v>
          </cell>
          <cell r="J74">
            <v>4.0867837661420667</v>
          </cell>
          <cell r="K74" t="str">
            <v>0, 0</v>
          </cell>
          <cell r="L74">
            <v>147.47845922761891</v>
          </cell>
          <cell r="M74">
            <v>37.948717948717949</v>
          </cell>
          <cell r="N74">
            <v>3.9229589642361717</v>
          </cell>
          <cell r="O74">
            <v>-15.679779628508808</v>
          </cell>
          <cell r="P74">
            <v>-1.4375633224644946</v>
          </cell>
          <cell r="Q74">
            <v>-1.5167379617239107</v>
          </cell>
          <cell r="R74">
            <v>-7.9174639259416146E-2</v>
          </cell>
          <cell r="S74">
            <v>-0.29740700232871864</v>
          </cell>
          <cell r="T74">
            <v>10</v>
          </cell>
          <cell r="U74">
            <v>6</v>
          </cell>
          <cell r="V74">
            <v>3</v>
          </cell>
          <cell r="W74" t="str">
            <v>NP_002511</v>
          </cell>
          <cell r="X74" t="str">
            <v>P06748</v>
          </cell>
        </row>
        <row r="75">
          <cell r="B75" t="str">
            <v>NN000</v>
          </cell>
          <cell r="C75">
            <v>59</v>
          </cell>
          <cell r="D75" t="str">
            <v>Bak</v>
          </cell>
          <cell r="E75" t="str">
            <v>Pan-specific</v>
          </cell>
          <cell r="F75" t="str">
            <v>Bcl2 homologous antagonist/killer (BCK2L7)</v>
          </cell>
          <cell r="G75" t="str">
            <v>0, 0</v>
          </cell>
          <cell r="H75">
            <v>2158.545188280968</v>
          </cell>
          <cell r="I75">
            <v>69.163136952894362</v>
          </cell>
          <cell r="J75">
            <v>7.7122174498225275</v>
          </cell>
          <cell r="K75" t="str">
            <v>0, 0</v>
          </cell>
          <cell r="L75">
            <v>1885.6007749822384</v>
          </cell>
          <cell r="M75">
            <v>31.400343642611677</v>
          </cell>
          <cell r="N75">
            <v>7.5994070666193219</v>
          </cell>
          <cell r="O75">
            <v>-12.644832027635164</v>
          </cell>
          <cell r="P75">
            <v>-1.9154344894452287E-2</v>
          </cell>
          <cell r="Q75">
            <v>-9.3617636519920736E-2</v>
          </cell>
          <cell r="R75">
            <v>-7.4463291625468442E-2</v>
          </cell>
          <cell r="S75">
            <v>-0.27970957055198659</v>
          </cell>
          <cell r="T75">
            <v>14</v>
          </cell>
          <cell r="U75">
            <v>6</v>
          </cell>
          <cell r="V75">
            <v>3</v>
          </cell>
          <cell r="W75" t="str">
            <v>NP_001179</v>
          </cell>
          <cell r="X75" t="str">
            <v>Q16611</v>
          </cell>
        </row>
        <row r="76">
          <cell r="B76" t="str">
            <v>NN005</v>
          </cell>
          <cell r="C76">
            <v>60</v>
          </cell>
          <cell r="D76" t="str">
            <v>Bax</v>
          </cell>
          <cell r="E76" t="str">
            <v>Pan-specific</v>
          </cell>
          <cell r="F76" t="str">
            <v>Apoptosis regulator Bcl2-associated X protein</v>
          </cell>
          <cell r="G76" t="str">
            <v>0, 0</v>
          </cell>
          <cell r="H76">
            <v>7618.3094087734098</v>
          </cell>
          <cell r="I76">
            <v>18.503801018525351</v>
          </cell>
          <cell r="J76">
            <v>9.5316290369346106</v>
          </cell>
          <cell r="K76" t="str">
            <v>0, 0</v>
          </cell>
          <cell r="L76">
            <v>8529.0833850001254</v>
          </cell>
          <cell r="M76">
            <v>7.1199879110137312</v>
          </cell>
          <cell r="N76">
            <v>9.7767735143546233</v>
          </cell>
          <cell r="O76">
            <v>11.955066765572013</v>
          </cell>
          <cell r="P76">
            <v>0.69266938551092594</v>
          </cell>
          <cell r="Q76">
            <v>0.74922152804783326</v>
          </cell>
          <cell r="R76">
            <v>5.6552142536907324E-2</v>
          </cell>
          <cell r="S76">
            <v>0.21242917359004904</v>
          </cell>
          <cell r="T76">
            <v>2</v>
          </cell>
          <cell r="U76">
            <v>6</v>
          </cell>
          <cell r="V76">
            <v>4</v>
          </cell>
          <cell r="W76" t="str">
            <v>NP_620116</v>
          </cell>
          <cell r="X76" t="str">
            <v>Q07812</v>
          </cell>
        </row>
        <row r="77">
          <cell r="B77" t="str">
            <v>NK257-1</v>
          </cell>
          <cell r="C77">
            <v>61</v>
          </cell>
          <cell r="D77" t="str">
            <v>BCKD (BCKDK)</v>
          </cell>
          <cell r="E77" t="str">
            <v>Pan-specific</v>
          </cell>
          <cell r="F77" t="str">
            <v>[3-methyl-2-oxobutanoate dehydrogenase [lipoamide]] kinase, mitochondrial</v>
          </cell>
          <cell r="G77" t="str">
            <v>0, 0</v>
          </cell>
          <cell r="H77">
            <v>222.66350117018618</v>
          </cell>
          <cell r="I77">
            <v>157.55371900826447</v>
          </cell>
          <cell r="J77">
            <v>4.4350951516200974</v>
          </cell>
          <cell r="K77" t="str">
            <v>0, 0</v>
          </cell>
          <cell r="L77">
            <v>183.14242207353837</v>
          </cell>
          <cell r="M77">
            <v>53.439153439153444</v>
          </cell>
          <cell r="N77">
            <v>4.235420722637441</v>
          </cell>
          <cell r="O77">
            <v>-17.749239946802533</v>
          </cell>
          <cell r="P77">
            <v>-1.3012905233299228</v>
          </cell>
          <cell r="Q77">
            <v>-1.395786797217718</v>
          </cell>
          <cell r="R77">
            <v>-9.4496273887795246E-2</v>
          </cell>
          <cell r="S77">
            <v>-0.35496029803331747</v>
          </cell>
          <cell r="T77">
            <v>6</v>
          </cell>
          <cell r="U77">
            <v>6</v>
          </cell>
          <cell r="V77">
            <v>4</v>
          </cell>
          <cell r="W77" t="str">
            <v>NP_001116429.1</v>
          </cell>
          <cell r="X77" t="str">
            <v>O14874</v>
          </cell>
        </row>
        <row r="78">
          <cell r="B78" t="str">
            <v>NN006-1</v>
          </cell>
          <cell r="C78">
            <v>62</v>
          </cell>
          <cell r="D78" t="str">
            <v>BCL</v>
          </cell>
          <cell r="E78" t="str">
            <v>Pan-specific</v>
          </cell>
          <cell r="F78" t="str">
            <v>B-cell lymphoma protein 2 alpha</v>
          </cell>
          <cell r="G78" t="str">
            <v>0, 0</v>
          </cell>
          <cell r="H78">
            <v>67.49796176606398</v>
          </cell>
          <cell r="I78">
            <v>67.653061224489804</v>
          </cell>
          <cell r="J78">
            <v>2.7131459024902598</v>
          </cell>
          <cell r="K78" t="str">
            <v>0, 0</v>
          </cell>
          <cell r="L78">
            <v>88.411236139025505</v>
          </cell>
          <cell r="M78">
            <v>14.812189936215457</v>
          </cell>
          <cell r="N78">
            <v>3.1847563528433982</v>
          </cell>
          <cell r="O78">
            <v>30.983564282197499</v>
          </cell>
          <cell r="P78">
            <v>-1.974983241770784</v>
          </cell>
          <cell r="Q78">
            <v>-1.8024896196109701</v>
          </cell>
          <cell r="R78">
            <v>0.1724936221598139</v>
          </cell>
          <cell r="S78">
            <v>0.64794499308402898</v>
          </cell>
          <cell r="T78">
            <v>10</v>
          </cell>
          <cell r="U78">
            <v>6</v>
          </cell>
          <cell r="V78">
            <v>4</v>
          </cell>
          <cell r="W78" t="str">
            <v>NP_000624 </v>
          </cell>
          <cell r="X78" t="str">
            <v>P10415</v>
          </cell>
        </row>
        <row r="79">
          <cell r="B79" t="str">
            <v>NN006</v>
          </cell>
          <cell r="C79">
            <v>63</v>
          </cell>
          <cell r="D79" t="str">
            <v>Bcl2</v>
          </cell>
          <cell r="E79" t="str">
            <v>Pan-specific</v>
          </cell>
          <cell r="F79" t="str">
            <v>B-cell lymphoma protein 2 alpha</v>
          </cell>
          <cell r="G79" t="str">
            <v>0, 0</v>
          </cell>
          <cell r="H79">
            <v>140.37929127953953</v>
          </cell>
          <cell r="I79">
            <v>37.885923600209317</v>
          </cell>
          <cell r="J79">
            <v>3.7695601848769167</v>
          </cell>
          <cell r="K79" t="str">
            <v>0, 0</v>
          </cell>
          <cell r="L79">
            <v>141.73216641356808</v>
          </cell>
          <cell r="M79">
            <v>72.212885154061638</v>
          </cell>
          <cell r="N79">
            <v>3.8656219331763548</v>
          </cell>
          <cell r="O79">
            <v>0.96372842582211726</v>
          </cell>
          <cell r="P79">
            <v>-1.5616733779287078</v>
          </cell>
          <cell r="Q79">
            <v>-1.5389326159161418</v>
          </cell>
          <cell r="R79">
            <v>2.2740762012565918E-2</v>
          </cell>
          <cell r="S79">
            <v>8.5422073584297153E-2</v>
          </cell>
          <cell r="T79">
            <v>14</v>
          </cell>
          <cell r="U79">
            <v>6</v>
          </cell>
          <cell r="V79">
            <v>4</v>
          </cell>
          <cell r="W79" t="str">
            <v>NP_000624 </v>
          </cell>
          <cell r="X79" t="str">
            <v>P10415</v>
          </cell>
        </row>
        <row r="80">
          <cell r="B80" t="str">
            <v>NN007</v>
          </cell>
          <cell r="C80">
            <v>64</v>
          </cell>
          <cell r="D80" t="str">
            <v>Bcl-XL</v>
          </cell>
          <cell r="E80" t="str">
            <v>Pan-specific</v>
          </cell>
          <cell r="F80" t="str">
            <v>Bcl2-like protein 1</v>
          </cell>
          <cell r="G80" t="str">
            <v>0, 0</v>
          </cell>
          <cell r="H80">
            <v>18796.198328649363</v>
          </cell>
          <cell r="I80">
            <v>9.2328122959028285</v>
          </cell>
          <cell r="J80">
            <v>10.83452714492209</v>
          </cell>
          <cell r="K80" t="str">
            <v>0, 0</v>
          </cell>
          <cell r="L80">
            <v>18728.548946946932</v>
          </cell>
          <cell r="M80">
            <v>3.412971806206484</v>
          </cell>
          <cell r="N80">
            <v>10.911550031446955</v>
          </cell>
          <cell r="O80">
            <v>-0.35990991646070913</v>
          </cell>
          <cell r="P80">
            <v>1.2024131939681726</v>
          </cell>
          <cell r="Q80">
            <v>1.1884834137226137</v>
          </cell>
          <cell r="R80">
            <v>-1.3929780245558909E-2</v>
          </cell>
          <cell r="S80">
            <v>-5.2325014988139365E-2</v>
          </cell>
          <cell r="T80">
            <v>2</v>
          </cell>
          <cell r="U80">
            <v>6</v>
          </cell>
          <cell r="V80">
            <v>5</v>
          </cell>
          <cell r="W80" t="str">
            <v>NP_612815</v>
          </cell>
          <cell r="X80" t="str">
            <v>Q07817</v>
          </cell>
        </row>
        <row r="81">
          <cell r="B81" t="str">
            <v>NN008</v>
          </cell>
          <cell r="C81">
            <v>65</v>
          </cell>
          <cell r="D81" t="str">
            <v>Bcl-xS/L</v>
          </cell>
          <cell r="E81" t="str">
            <v>Pan-specific</v>
          </cell>
          <cell r="F81" t="str">
            <v>Bcl2-like protein 1</v>
          </cell>
          <cell r="G81" t="str">
            <v>0, 0</v>
          </cell>
          <cell r="H81">
            <v>12671.675683944046</v>
          </cell>
          <cell r="I81">
            <v>25.225945494994438</v>
          </cell>
          <cell r="J81">
            <v>10.265693566336081</v>
          </cell>
          <cell r="K81" t="str">
            <v>0, 0</v>
          </cell>
          <cell r="L81">
            <v>10818.927594901106</v>
          </cell>
          <cell r="M81">
            <v>11.543184262450568</v>
          </cell>
          <cell r="N81">
            <v>10.119868406777309</v>
          </cell>
          <cell r="O81">
            <v>-14.621176671925948</v>
          </cell>
          <cell r="P81">
            <v>0.97986363852006297</v>
          </cell>
          <cell r="Q81">
            <v>0.88203050597516941</v>
          </cell>
          <cell r="R81">
            <v>-9.7833132544893564E-2</v>
          </cell>
          <cell r="S81">
            <v>-0.36749467949289855</v>
          </cell>
          <cell r="T81">
            <v>6</v>
          </cell>
          <cell r="U81">
            <v>6</v>
          </cell>
          <cell r="V81">
            <v>5</v>
          </cell>
          <cell r="W81" t="str">
            <v>NP_612815</v>
          </cell>
          <cell r="X81" t="str">
            <v>Q07817</v>
          </cell>
        </row>
        <row r="82">
          <cell r="B82" t="str">
            <v>PK164</v>
          </cell>
          <cell r="C82">
            <v>66</v>
          </cell>
          <cell r="D82" t="str">
            <v>Bcr</v>
          </cell>
          <cell r="E82" t="str">
            <v>Y177</v>
          </cell>
          <cell r="F82" t="str">
            <v>Breakpoint cluster region protein</v>
          </cell>
          <cell r="G82" t="str">
            <v>0, 0</v>
          </cell>
          <cell r="H82">
            <v>107.34826431693195</v>
          </cell>
          <cell r="I82">
            <v>0.55769230769230604</v>
          </cell>
          <cell r="J82">
            <v>3.3825289244414796</v>
          </cell>
          <cell r="K82" t="str">
            <v>0, 0</v>
          </cell>
          <cell r="L82">
            <v>104.08471163183415</v>
          </cell>
          <cell r="M82">
            <v>36.314984709480129</v>
          </cell>
          <cell r="N82">
            <v>3.4202128906107849</v>
          </cell>
          <cell r="O82">
            <v>-3.0401541243951304</v>
          </cell>
          <cell r="P82">
            <v>-1.7130948800990558</v>
          </cell>
          <cell r="Q82">
            <v>-1.711346490354849</v>
          </cell>
          <cell r="R82">
            <v>1.7483897442067686E-3</v>
          </cell>
          <cell r="S82">
            <v>6.5675493768033704E-3</v>
          </cell>
          <cell r="T82">
            <v>10</v>
          </cell>
          <cell r="U82">
            <v>6</v>
          </cell>
          <cell r="V82">
            <v>5</v>
          </cell>
          <cell r="W82" t="str">
            <v>NP_004318.3</v>
          </cell>
          <cell r="X82" t="str">
            <v>P11274</v>
          </cell>
        </row>
        <row r="83">
          <cell r="B83" t="str">
            <v>PK538</v>
          </cell>
          <cell r="C83">
            <v>67</v>
          </cell>
          <cell r="D83" t="str">
            <v>Bcr</v>
          </cell>
          <cell r="E83" t="str">
            <v>Y177</v>
          </cell>
          <cell r="F83" t="str">
            <v>Breakpoint cluster region protein</v>
          </cell>
          <cell r="G83" t="str">
            <v>0, 0</v>
          </cell>
          <cell r="H83">
            <v>3106.1517240256289</v>
          </cell>
          <cell r="I83">
            <v>38.260141803654044</v>
          </cell>
          <cell r="J83">
            <v>8.2372864562270873</v>
          </cell>
          <cell r="K83" t="str">
            <v>0, 0</v>
          </cell>
          <cell r="L83">
            <v>3617.4614789394827</v>
          </cell>
          <cell r="M83">
            <v>25.972243311366888</v>
          </cell>
          <cell r="N83">
            <v>8.539360464063062</v>
          </cell>
          <cell r="O83">
            <v>16.461197016196849</v>
          </cell>
          <cell r="P83">
            <v>0.18627282810294288</v>
          </cell>
          <cell r="Q83">
            <v>0.27022995425108115</v>
          </cell>
          <cell r="R83">
            <v>8.3957126148138272E-2</v>
          </cell>
          <cell r="S83">
            <v>0.31537165745762835</v>
          </cell>
          <cell r="T83">
            <v>14</v>
          </cell>
          <cell r="U83">
            <v>6</v>
          </cell>
          <cell r="V83">
            <v>5</v>
          </cell>
          <cell r="W83" t="str">
            <v>NP_004318.3</v>
          </cell>
          <cell r="X83" t="str">
            <v>P11274</v>
          </cell>
        </row>
        <row r="84">
          <cell r="B84" t="str">
            <v>NN009</v>
          </cell>
          <cell r="C84">
            <v>68</v>
          </cell>
          <cell r="D84" t="str">
            <v>Bid</v>
          </cell>
          <cell r="E84" t="str">
            <v>Pan-specific</v>
          </cell>
          <cell r="F84" t="str">
            <v>BH3 interacting domain death agonist</v>
          </cell>
          <cell r="G84" t="str">
            <v>0, 0</v>
          </cell>
          <cell r="H84">
            <v>1109.3237263365991</v>
          </cell>
          <cell r="I84">
            <v>1.0779283103842738</v>
          </cell>
          <cell r="J84">
            <v>6.7518385932063563</v>
          </cell>
          <cell r="K84" t="str">
            <v>0, 0</v>
          </cell>
          <cell r="L84">
            <v>957.09319702860603</v>
          </cell>
          <cell r="M84">
            <v>2.4087679152113695</v>
          </cell>
          <cell r="N84">
            <v>6.6211141291827103</v>
          </cell>
          <cell r="O84">
            <v>-13.722822805811164</v>
          </cell>
          <cell r="P84">
            <v>-0.39489145966355876</v>
          </cell>
          <cell r="Q84">
            <v>-0.47230612184549514</v>
          </cell>
          <cell r="R84">
            <v>-7.7414662181936378E-2</v>
          </cell>
          <cell r="S84">
            <v>-0.29079592696826773</v>
          </cell>
          <cell r="T84">
            <v>2</v>
          </cell>
          <cell r="U84">
            <v>6</v>
          </cell>
          <cell r="V84">
            <v>6</v>
          </cell>
          <cell r="W84" t="str">
            <v>NP_001187 </v>
          </cell>
          <cell r="X84" t="str">
            <v>P55957</v>
          </cell>
        </row>
        <row r="85">
          <cell r="B85" t="str">
            <v>PK542</v>
          </cell>
          <cell r="C85">
            <v>69</v>
          </cell>
          <cell r="D85" t="str">
            <v>BLK</v>
          </cell>
          <cell r="E85" t="str">
            <v>Y188</v>
          </cell>
          <cell r="F85" t="str">
            <v>B lymphoid tyrosine kinase</v>
          </cell>
          <cell r="G85" t="str">
            <v>0, 0</v>
          </cell>
          <cell r="H85">
            <v>4838.7109195214562</v>
          </cell>
          <cell r="I85">
            <v>20.043487914494182</v>
          </cell>
          <cell r="J85">
            <v>8.8767809049131987</v>
          </cell>
          <cell r="K85" t="str">
            <v>0, 0</v>
          </cell>
          <cell r="L85">
            <v>3254.0692271988019</v>
          </cell>
          <cell r="M85">
            <v>15.496925404848522</v>
          </cell>
          <cell r="N85">
            <v>8.3866277532594538</v>
          </cell>
          <cell r="O85">
            <v>-32.749253234565494</v>
          </cell>
          <cell r="P85">
            <v>0.43646763133590477</v>
          </cell>
          <cell r="Q85">
            <v>0.21110848183665412</v>
          </cell>
          <cell r="R85">
            <v>-0.22535914949925065</v>
          </cell>
          <cell r="S85">
            <v>-0.84652598012248825</v>
          </cell>
          <cell r="T85">
            <v>6</v>
          </cell>
          <cell r="U85">
            <v>6</v>
          </cell>
          <cell r="V85">
            <v>6</v>
          </cell>
          <cell r="W85" t="str">
            <v>NP_001706.2</v>
          </cell>
          <cell r="X85" t="str">
            <v>P51451</v>
          </cell>
        </row>
        <row r="86">
          <cell r="B86" t="str">
            <v>PN013</v>
          </cell>
          <cell r="C86">
            <v>70</v>
          </cell>
          <cell r="D86" t="str">
            <v>BLNK</v>
          </cell>
          <cell r="E86" t="str">
            <v>Y84</v>
          </cell>
          <cell r="F86" t="str">
            <v>B-cell linker protein</v>
          </cell>
          <cell r="G86" t="str">
            <v>0, 0</v>
          </cell>
          <cell r="H86">
            <v>1753.5574176845839</v>
          </cell>
          <cell r="I86">
            <v>4706.6820276497701</v>
          </cell>
          <cell r="J86">
            <v>7.4124428247756136</v>
          </cell>
          <cell r="K86" t="str">
            <v>0, 0</v>
          </cell>
          <cell r="L86">
            <v>1650.9653465750059</v>
          </cell>
          <cell r="M86">
            <v>5505.645161290322</v>
          </cell>
          <cell r="N86">
            <v>7.4076926486656767</v>
          </cell>
          <cell r="O86">
            <v>-5.8505110853479598</v>
          </cell>
          <cell r="P86">
            <v>-0.13643769814629808</v>
          </cell>
          <cell r="Q86">
            <v>-0.16782858067757914</v>
          </cell>
          <cell r="R86">
            <v>-3.1390882531281056E-2</v>
          </cell>
          <cell r="S86">
            <v>-0.11791488235888532</v>
          </cell>
          <cell r="T86">
            <v>10</v>
          </cell>
          <cell r="U86">
            <v>6</v>
          </cell>
          <cell r="V86">
            <v>6</v>
          </cell>
          <cell r="W86" t="str">
            <v>NP_037446</v>
          </cell>
          <cell r="X86" t="str">
            <v>O75498</v>
          </cell>
        </row>
        <row r="87">
          <cell r="B87" t="str">
            <v>NK012</v>
          </cell>
          <cell r="C87">
            <v>71</v>
          </cell>
          <cell r="D87" t="str">
            <v>BMX (Etk)</v>
          </cell>
          <cell r="E87" t="str">
            <v>Pan-specific</v>
          </cell>
          <cell r="F87" t="str">
            <v>Bone marrow X protein-tyrosine kinase</v>
          </cell>
          <cell r="G87" t="str">
            <v>0, 0</v>
          </cell>
          <cell r="H87">
            <v>316.99080908085494</v>
          </cell>
          <cell r="I87">
            <v>70.605042016806735</v>
          </cell>
          <cell r="J87">
            <v>4.9446710706477344</v>
          </cell>
          <cell r="K87" t="str">
            <v>0, 0</v>
          </cell>
          <cell r="L87">
            <v>315.54050878915587</v>
          </cell>
          <cell r="M87">
            <v>110.7631906540266</v>
          </cell>
          <cell r="N87">
            <v>5.0202799439921906</v>
          </cell>
          <cell r="O87">
            <v>-0.45752124356676566</v>
          </cell>
          <cell r="P87">
            <v>-1.1019248414927785</v>
          </cell>
          <cell r="Q87">
            <v>-1.0919747810465412</v>
          </cell>
          <cell r="R87">
            <v>9.9500604462372522E-3</v>
          </cell>
          <cell r="S87">
            <v>3.7375827385952215E-2</v>
          </cell>
          <cell r="T87">
            <v>5</v>
          </cell>
          <cell r="U87">
            <v>6</v>
          </cell>
          <cell r="V87">
            <v>1</v>
          </cell>
          <cell r="W87" t="str">
            <v>NP_001712</v>
          </cell>
          <cell r="X87" t="str">
            <v>P51813</v>
          </cell>
        </row>
        <row r="88">
          <cell r="B88" t="str">
            <v>PK003</v>
          </cell>
          <cell r="C88">
            <v>72</v>
          </cell>
          <cell r="D88" t="str">
            <v>BMX (Etk)</v>
          </cell>
          <cell r="E88" t="str">
            <v>Y40</v>
          </cell>
          <cell r="F88" t="str">
            <v>Bone marrow X protein-tyrosine kinase</v>
          </cell>
          <cell r="G88" t="str">
            <v>0, 0</v>
          </cell>
          <cell r="H88">
            <v>73.905507507485993</v>
          </cell>
          <cell r="I88">
            <v>8.5333333333333403</v>
          </cell>
          <cell r="J88">
            <v>2.8439838440483269</v>
          </cell>
          <cell r="K88" t="str">
            <v>0, 0</v>
          </cell>
          <cell r="L88">
            <v>83.617797294140473</v>
          </cell>
          <cell r="M88">
            <v>23.770491803278677</v>
          </cell>
          <cell r="N88">
            <v>3.1043366598147353</v>
          </cell>
          <cell r="O88">
            <v>13.141496641059813</v>
          </cell>
          <cell r="P88">
            <v>-1.9237944111080898</v>
          </cell>
          <cell r="Q88">
            <v>-1.8336193667224741</v>
          </cell>
          <cell r="R88">
            <v>9.0175044385615744E-2</v>
          </cell>
          <cell r="S88">
            <v>0.33872828327911342</v>
          </cell>
          <cell r="T88">
            <v>14</v>
          </cell>
          <cell r="U88">
            <v>6</v>
          </cell>
          <cell r="V88">
            <v>6</v>
          </cell>
          <cell r="W88" t="str">
            <v>NP_001712</v>
          </cell>
          <cell r="X88" t="str">
            <v>P51813</v>
          </cell>
        </row>
        <row r="89">
          <cell r="B89" t="str">
            <v>NK156</v>
          </cell>
          <cell r="C89">
            <v>73</v>
          </cell>
          <cell r="D89" t="str">
            <v>B-Raf</v>
          </cell>
          <cell r="E89" t="str">
            <v>Pan-specific</v>
          </cell>
          <cell r="F89" t="str">
            <v>RafB proto-oncogene-encoded protein-serine kinase</v>
          </cell>
          <cell r="G89" t="str">
            <v>0, 0</v>
          </cell>
          <cell r="H89">
            <v>1233.4808616507071</v>
          </cell>
          <cell r="I89">
            <v>25.931372549019624</v>
          </cell>
          <cell r="J89">
            <v>6.9048934858156539</v>
          </cell>
          <cell r="K89" t="str">
            <v>0, 0</v>
          </cell>
          <cell r="L89">
            <v>1730.1689020119907</v>
          </cell>
          <cell r="M89">
            <v>43.261790840738215</v>
          </cell>
          <cell r="N89">
            <v>7.4752956930353323</v>
          </cell>
          <cell r="O89">
            <v>40.267186610142481</v>
          </cell>
          <cell r="P89">
            <v>-0.33501050398223547</v>
          </cell>
          <cell r="Q89">
            <v>-0.14166004414206801</v>
          </cell>
          <cell r="R89">
            <v>0.19335045984016747</v>
          </cell>
          <cell r="S89">
            <v>0.72629040306116266</v>
          </cell>
          <cell r="T89">
            <v>9</v>
          </cell>
          <cell r="U89">
            <v>6</v>
          </cell>
          <cell r="V89">
            <v>2</v>
          </cell>
          <cell r="W89" t="str">
            <v>NP_004324</v>
          </cell>
          <cell r="X89" t="str">
            <v>P15056</v>
          </cell>
        </row>
        <row r="90">
          <cell r="B90" t="str">
            <v>NK156-4</v>
          </cell>
          <cell r="C90">
            <v>74</v>
          </cell>
          <cell r="D90" t="str">
            <v>B-Raf</v>
          </cell>
          <cell r="E90" t="str">
            <v>Pan-specific</v>
          </cell>
          <cell r="F90" t="str">
            <v>RafB proto-oncogene-encoded protein-serine kinase</v>
          </cell>
          <cell r="G90" t="str">
            <v>0, 0</v>
          </cell>
          <cell r="H90">
            <v>14426.200666768702</v>
          </cell>
          <cell r="I90">
            <v>10.610302393693367</v>
          </cell>
          <cell r="J90">
            <v>10.452777646134798</v>
          </cell>
          <cell r="K90" t="str">
            <v>0, 0</v>
          </cell>
          <cell r="L90">
            <v>18636.559646923692</v>
          </cell>
          <cell r="M90">
            <v>7.1407498025043674</v>
          </cell>
          <cell r="N90">
            <v>10.904446464505721</v>
          </cell>
          <cell r="O90">
            <v>29.185501279305718</v>
          </cell>
          <cell r="P90">
            <v>1.0530581199255376</v>
          </cell>
          <cell r="Q90">
            <v>1.185733686210082</v>
          </cell>
          <cell r="R90">
            <v>0.13267556628454447</v>
          </cell>
          <cell r="S90">
            <v>0.49837476772916028</v>
          </cell>
          <cell r="T90">
            <v>9</v>
          </cell>
          <cell r="U90">
            <v>6</v>
          </cell>
          <cell r="V90">
            <v>1</v>
          </cell>
          <cell r="W90" t="str">
            <v>NP_004324</v>
          </cell>
          <cell r="X90" t="str">
            <v>P15056</v>
          </cell>
        </row>
        <row r="91">
          <cell r="B91" t="str">
            <v>NK156-5</v>
          </cell>
          <cell r="C91">
            <v>75</v>
          </cell>
          <cell r="D91" t="str">
            <v>B-Raf</v>
          </cell>
          <cell r="E91" t="str">
            <v>Pan-specific</v>
          </cell>
          <cell r="F91" t="str">
            <v>RafB proto-oncogene-encoded protein-serine kinase</v>
          </cell>
          <cell r="G91" t="str">
            <v>0, 0</v>
          </cell>
          <cell r="H91">
            <v>3499.075810109649</v>
          </cell>
          <cell r="I91">
            <v>52.434949206914979</v>
          </cell>
          <cell r="J91">
            <v>8.4091320764525523</v>
          </cell>
          <cell r="K91" t="str">
            <v>0, 0</v>
          </cell>
          <cell r="L91">
            <v>3787.7695414283389</v>
          </cell>
          <cell r="M91">
            <v>14.385242744092357</v>
          </cell>
          <cell r="N91">
            <v>8.6057313658157284</v>
          </cell>
          <cell r="O91">
            <v>8.2505709217441421</v>
          </cell>
          <cell r="P91">
            <v>0.25350543852996488</v>
          </cell>
          <cell r="Q91">
            <v>0.29592153935059873</v>
          </cell>
          <cell r="R91">
            <v>4.2416100820633851E-2</v>
          </cell>
          <cell r="S91">
            <v>0.15932937002977438</v>
          </cell>
          <cell r="T91">
            <v>13</v>
          </cell>
          <cell r="U91">
            <v>6</v>
          </cell>
          <cell r="V91">
            <v>1</v>
          </cell>
          <cell r="W91" t="str">
            <v>NP_004324</v>
          </cell>
          <cell r="X91" t="str">
            <v>P15056</v>
          </cell>
        </row>
        <row r="92">
          <cell r="B92" t="str">
            <v>PK534</v>
          </cell>
          <cell r="C92">
            <v>76</v>
          </cell>
          <cell r="D92" t="str">
            <v>B-Raf</v>
          </cell>
          <cell r="E92" t="str">
            <v>S446+S447</v>
          </cell>
          <cell r="F92" t="str">
            <v>RafB proto-oncogene-encoded protein-serine kinase</v>
          </cell>
          <cell r="G92" t="str">
            <v>0, 0</v>
          </cell>
          <cell r="H92">
            <v>14111.916981430808</v>
          </cell>
          <cell r="I92">
            <v>28.788561473070796</v>
          </cell>
          <cell r="J92">
            <v>10.421000228196252</v>
          </cell>
          <cell r="K92" t="str">
            <v>0, 0</v>
          </cell>
          <cell r="L92">
            <v>14271.827304165783</v>
          </cell>
          <cell r="M92">
            <v>11.159574988419495</v>
          </cell>
          <cell r="N92">
            <v>10.519480968044725</v>
          </cell>
          <cell r="O92">
            <v>1.1331580461066588</v>
          </cell>
          <cell r="P92">
            <v>1.0406255728647757</v>
          </cell>
          <cell r="Q92">
            <v>1.0367169702769077</v>
          </cell>
          <cell r="R92">
            <v>-3.9086025878680708E-3</v>
          </cell>
          <cell r="S92">
            <v>-1.4682047052255646E-2</v>
          </cell>
          <cell r="T92">
            <v>1</v>
          </cell>
          <cell r="U92">
            <v>6</v>
          </cell>
          <cell r="V92">
            <v>2</v>
          </cell>
          <cell r="W92" t="str">
            <v>NP_004324</v>
          </cell>
          <cell r="X92" t="str">
            <v>P15056</v>
          </cell>
        </row>
        <row r="93">
          <cell r="B93" t="str">
            <v>PK535</v>
          </cell>
          <cell r="C93">
            <v>77</v>
          </cell>
          <cell r="D93" t="str">
            <v>B-Raf</v>
          </cell>
          <cell r="E93" t="str">
            <v>S729</v>
          </cell>
          <cell r="F93" t="str">
            <v>RafB proto-oncogene-encoded protein-serine kinase</v>
          </cell>
          <cell r="G93" t="str">
            <v>0, 0</v>
          </cell>
          <cell r="H93">
            <v>10554.715210193754</v>
          </cell>
          <cell r="I93">
            <v>89.303629971955601</v>
          </cell>
          <cell r="J93">
            <v>10.00197390142379</v>
          </cell>
          <cell r="K93" t="str">
            <v>0, 0</v>
          </cell>
          <cell r="L93">
            <v>11570.544639578889</v>
          </cell>
          <cell r="M93">
            <v>88.406710322865209</v>
          </cell>
          <cell r="N93">
            <v>10.216767680308195</v>
          </cell>
          <cell r="O93">
            <v>9.6244134413408613</v>
          </cell>
          <cell r="P93">
            <v>0.87668637121624726</v>
          </cell>
          <cell r="Q93">
            <v>0.91953935196429537</v>
          </cell>
          <cell r="R93">
            <v>4.2852980748048108E-2</v>
          </cell>
          <cell r="S93">
            <v>0.16097044033720126</v>
          </cell>
          <cell r="T93">
            <v>5</v>
          </cell>
          <cell r="U93">
            <v>6</v>
          </cell>
          <cell r="V93">
            <v>2</v>
          </cell>
          <cell r="W93" t="str">
            <v>NP_004324</v>
          </cell>
          <cell r="X93" t="str">
            <v>P15056</v>
          </cell>
        </row>
        <row r="94">
          <cell r="B94" t="str">
            <v>PN116</v>
          </cell>
          <cell r="C94">
            <v>78</v>
          </cell>
          <cell r="D94" t="str">
            <v>BRCA1</v>
          </cell>
          <cell r="E94" t="str">
            <v>S1423</v>
          </cell>
          <cell r="F94" t="str">
            <v>Breast cancer type 1 susceptibility protein</v>
          </cell>
          <cell r="G94" t="str">
            <v>0, 0</v>
          </cell>
          <cell r="H94">
            <v>405.24510175065785</v>
          </cell>
          <cell r="I94">
            <v>2.547770700636935</v>
          </cell>
          <cell r="J94">
            <v>5.2990248073843169</v>
          </cell>
          <cell r="K94" t="str">
            <v>0, 0</v>
          </cell>
          <cell r="L94">
            <v>397.66096413175012</v>
          </cell>
          <cell r="M94">
            <v>1.326143981346555</v>
          </cell>
          <cell r="N94">
            <v>5.3539936639057792</v>
          </cell>
          <cell r="O94">
            <v>-1.8714939640588564</v>
          </cell>
          <cell r="P94">
            <v>-0.96328804234647247</v>
          </cell>
          <cell r="Q94">
            <v>-0.96279717146717303</v>
          </cell>
          <cell r="R94">
            <v>4.9087087929944317E-4</v>
          </cell>
          <cell r="S94">
            <v>1.8438787736635937E-3</v>
          </cell>
          <cell r="T94">
            <v>13</v>
          </cell>
          <cell r="U94">
            <v>6</v>
          </cell>
          <cell r="V94">
            <v>2</v>
          </cell>
          <cell r="W94" t="str">
            <v>NP_009225</v>
          </cell>
          <cell r="X94" t="str">
            <v>P38398</v>
          </cell>
        </row>
        <row r="95">
          <cell r="B95" t="str">
            <v>PN014</v>
          </cell>
          <cell r="C95">
            <v>79</v>
          </cell>
          <cell r="D95" t="str">
            <v>BRCA1</v>
          </cell>
          <cell r="E95" t="str">
            <v>S1497</v>
          </cell>
          <cell r="F95" t="str">
            <v>Breast cancer type 1 susceptibility protein</v>
          </cell>
          <cell r="G95" t="str">
            <v>0, 0</v>
          </cell>
          <cell r="H95">
            <v>145.40239541096756</v>
          </cell>
          <cell r="I95">
            <v>28.280542986425328</v>
          </cell>
          <cell r="J95">
            <v>3.8202810965018745</v>
          </cell>
          <cell r="K95" t="str">
            <v>0, 0</v>
          </cell>
          <cell r="L95">
            <v>125.59198693586191</v>
          </cell>
          <cell r="M95">
            <v>6.5738244983528009</v>
          </cell>
          <cell r="N95">
            <v>3.6911991349124569</v>
          </cell>
          <cell r="O95">
            <v>-13.624540654308483</v>
          </cell>
          <cell r="P95">
            <v>-1.5418294081649742</v>
          </cell>
          <cell r="Q95">
            <v>-1.606450128057114</v>
          </cell>
          <cell r="R95">
            <v>-6.46207198921398E-2</v>
          </cell>
          <cell r="S95">
            <v>-0.24273750750508716</v>
          </cell>
          <cell r="T95">
            <v>1</v>
          </cell>
          <cell r="U95">
            <v>6</v>
          </cell>
          <cell r="V95">
            <v>3</v>
          </cell>
          <cell r="W95" t="str">
            <v>NP_009225</v>
          </cell>
          <cell r="X95" t="str">
            <v>P38398</v>
          </cell>
        </row>
        <row r="96">
          <cell r="B96" t="str">
            <v>NK013</v>
          </cell>
          <cell r="C96">
            <v>80</v>
          </cell>
          <cell r="D96" t="str">
            <v>BRD2</v>
          </cell>
          <cell r="E96" t="str">
            <v>Pan-specific</v>
          </cell>
          <cell r="F96" t="str">
            <v>Bromodomain-containing protein-serine kinase 2</v>
          </cell>
          <cell r="G96" t="str">
            <v>0, 0</v>
          </cell>
          <cell r="H96">
            <v>2604.0368825600754</v>
          </cell>
          <cell r="I96">
            <v>34.121806083826137</v>
          </cell>
          <cell r="J96">
            <v>7.9829080368794747</v>
          </cell>
          <cell r="K96" t="str">
            <v>0, 0</v>
          </cell>
          <cell r="L96">
            <v>3040.3431096149475</v>
          </cell>
          <cell r="M96">
            <v>23.92369167311162</v>
          </cell>
          <cell r="N96">
            <v>8.2886169542341186</v>
          </cell>
          <cell r="O96">
            <v>16.754994139174084</v>
          </cell>
          <cell r="P96">
            <v>8.675021503546522E-2</v>
          </cell>
          <cell r="Q96">
            <v>0.17316937422569034</v>
          </cell>
          <cell r="R96">
            <v>8.6419159190225123E-2</v>
          </cell>
          <cell r="S96">
            <v>0.32461989494289384</v>
          </cell>
          <cell r="T96">
            <v>5</v>
          </cell>
          <cell r="U96">
            <v>6</v>
          </cell>
          <cell r="V96">
            <v>3</v>
          </cell>
          <cell r="W96" t="str">
            <v>NP_005095</v>
          </cell>
          <cell r="X96" t="str">
            <v>P25440</v>
          </cell>
        </row>
        <row r="97">
          <cell r="B97" t="str">
            <v>PK549</v>
          </cell>
          <cell r="C97">
            <v>81</v>
          </cell>
          <cell r="D97" t="str">
            <v>BRSK1</v>
          </cell>
          <cell r="E97" t="str">
            <v>T189</v>
          </cell>
          <cell r="F97" t="str">
            <v>BR serine/threonine-protein kinase 1</v>
          </cell>
          <cell r="G97" t="str">
            <v>0, 0</v>
          </cell>
          <cell r="H97">
            <v>9673.9941880679835</v>
          </cell>
          <cell r="I97">
            <v>72.916261335950679</v>
          </cell>
          <cell r="J97">
            <v>9.8762698255060677</v>
          </cell>
          <cell r="K97" t="str">
            <v>0, 0</v>
          </cell>
          <cell r="L97">
            <v>11022.264687321149</v>
          </cell>
          <cell r="M97">
            <v>60.281030444964884</v>
          </cell>
          <cell r="N97">
            <v>10.146731582259898</v>
          </cell>
          <cell r="O97">
            <v>13.937061290734883</v>
          </cell>
          <cell r="P97">
            <v>0.82750610607957042</v>
          </cell>
          <cell r="Q97">
            <v>0.89242900201378139</v>
          </cell>
          <cell r="R97">
            <v>6.4922895934210967E-2</v>
          </cell>
          <cell r="S97">
            <v>0.24387258398523992</v>
          </cell>
          <cell r="T97">
            <v>9</v>
          </cell>
          <cell r="U97">
            <v>6</v>
          </cell>
          <cell r="V97">
            <v>3</v>
          </cell>
          <cell r="W97" t="str">
            <v>NP_115806.1</v>
          </cell>
          <cell r="X97" t="str">
            <v>Q8TDC3</v>
          </cell>
        </row>
        <row r="98">
          <cell r="B98" t="str">
            <v>NK014</v>
          </cell>
          <cell r="C98">
            <v>82</v>
          </cell>
          <cell r="D98" t="str">
            <v>Btk</v>
          </cell>
          <cell r="E98" t="str">
            <v>Pan-specific</v>
          </cell>
          <cell r="F98" t="str">
            <v>Bruton's agammaglobulinemia tyrosine kinase</v>
          </cell>
          <cell r="G98" t="str">
            <v>0, 0</v>
          </cell>
          <cell r="H98">
            <v>1786.4649256931402</v>
          </cell>
          <cell r="I98">
            <v>5.1889246193133438</v>
          </cell>
          <cell r="J98">
            <v>7.4392657437147029</v>
          </cell>
          <cell r="K98" t="str">
            <v>0, 0</v>
          </cell>
          <cell r="L98">
            <v>2442.1258309731697</v>
          </cell>
          <cell r="M98">
            <v>5.3552448695936556</v>
          </cell>
          <cell r="N98">
            <v>7.9725203473327761</v>
          </cell>
          <cell r="O98">
            <v>36.701582877460417</v>
          </cell>
          <cell r="P98">
            <v>-0.12594354148882075</v>
          </cell>
          <cell r="Q98">
            <v>5.0811192229943333E-2</v>
          </cell>
          <cell r="R98">
            <v>0.1767547337187641</v>
          </cell>
          <cell r="S98">
            <v>0.66395118429865985</v>
          </cell>
          <cell r="T98">
            <v>13</v>
          </cell>
          <cell r="U98">
            <v>6</v>
          </cell>
          <cell r="V98">
            <v>3</v>
          </cell>
          <cell r="W98" t="str">
            <v>NP_000052</v>
          </cell>
          <cell r="X98" t="str">
            <v>Q06187</v>
          </cell>
        </row>
        <row r="99">
          <cell r="B99" t="str">
            <v>NN174</v>
          </cell>
          <cell r="C99">
            <v>83</v>
          </cell>
          <cell r="D99" t="str">
            <v>CA9</v>
          </cell>
          <cell r="E99" t="str">
            <v>Pan-specific</v>
          </cell>
          <cell r="F99" t="str">
            <v>Carbonic anhydrase 9</v>
          </cell>
          <cell r="G99" t="str">
            <v>0, 0</v>
          </cell>
          <cell r="H99">
            <v>2728.0293259354485</v>
          </cell>
          <cell r="I99">
            <v>77.865612648221358</v>
          </cell>
          <cell r="J99">
            <v>8.0500173076791128</v>
          </cell>
          <cell r="K99" t="str">
            <v>0, 0</v>
          </cell>
          <cell r="L99">
            <v>3402.0289749108465</v>
          </cell>
          <cell r="M99">
            <v>82.9446394203555</v>
          </cell>
          <cell r="N99">
            <v>8.4507782383857979</v>
          </cell>
          <cell r="O99">
            <v>24.70646640663519</v>
          </cell>
          <cell r="P99">
            <v>0.11300594069081707</v>
          </cell>
          <cell r="Q99">
            <v>0.23594056343079331</v>
          </cell>
          <cell r="R99">
            <v>0.12293462273997624</v>
          </cell>
          <cell r="S99">
            <v>0.461784454889828</v>
          </cell>
          <cell r="T99">
            <v>1</v>
          </cell>
          <cell r="U99">
            <v>6</v>
          </cell>
          <cell r="V99">
            <v>4</v>
          </cell>
          <cell r="W99" t="str">
            <v>XP_006716930.1</v>
          </cell>
          <cell r="X99" t="str">
            <v>Q16790</v>
          </cell>
        </row>
        <row r="100">
          <cell r="B100" t="str">
            <v>PN015</v>
          </cell>
          <cell r="C100">
            <v>84</v>
          </cell>
          <cell r="D100" t="str">
            <v>Caldesmon</v>
          </cell>
          <cell r="E100" t="str">
            <v>S789</v>
          </cell>
          <cell r="F100" t="str">
            <v>Caldesmon</v>
          </cell>
          <cell r="G100" t="str">
            <v>0, 0</v>
          </cell>
          <cell r="H100">
            <v>81.37840422760226</v>
          </cell>
          <cell r="I100">
            <v>12.526881720430097</v>
          </cell>
          <cell r="J100">
            <v>2.9829479551575271</v>
          </cell>
          <cell r="K100" t="str">
            <v>0, 0</v>
          </cell>
          <cell r="L100">
            <v>84.940125251350139</v>
          </cell>
          <cell r="M100">
            <v>23.770491803278691</v>
          </cell>
          <cell r="N100">
            <v>3.1269728562577659</v>
          </cell>
          <cell r="O100">
            <v>4.3767398212753346</v>
          </cell>
          <cell r="P100">
            <v>-1.8694263106392845</v>
          </cell>
          <cell r="Q100">
            <v>-1.824857096632899</v>
          </cell>
          <cell r="R100">
            <v>4.4569214006385582E-2</v>
          </cell>
          <cell r="S100">
            <v>0.16741719896386961</v>
          </cell>
          <cell r="T100">
            <v>5</v>
          </cell>
          <cell r="U100">
            <v>6</v>
          </cell>
          <cell r="V100">
            <v>4</v>
          </cell>
          <cell r="W100" t="str">
            <v>NP_004333 </v>
          </cell>
          <cell r="X100" t="str">
            <v>Q05682</v>
          </cell>
        </row>
        <row r="101">
          <cell r="B101" t="str">
            <v>NN136-2</v>
          </cell>
          <cell r="C101">
            <v>85</v>
          </cell>
          <cell r="D101" t="str">
            <v>Calnexin</v>
          </cell>
          <cell r="E101" t="str">
            <v>Pan-specific</v>
          </cell>
          <cell r="F101" t="str">
            <v>Calnexin</v>
          </cell>
          <cell r="G101" t="str">
            <v>0, 0</v>
          </cell>
          <cell r="H101">
            <v>16483.76911011256</v>
          </cell>
          <cell r="I101">
            <v>2.095439120301136</v>
          </cell>
          <cell r="J101">
            <v>10.645132410241615</v>
          </cell>
          <cell r="K101" t="str">
            <v>0, 0</v>
          </cell>
          <cell r="L101">
            <v>18898.613934443652</v>
          </cell>
          <cell r="M101">
            <v>32.420171041555065</v>
          </cell>
          <cell r="N101">
            <v>10.924591332784033</v>
          </cell>
          <cell r="O101">
            <v>14.649834077387185</v>
          </cell>
          <cell r="P101">
            <v>1.1283146955776118</v>
          </cell>
          <cell r="Q101">
            <v>1.1935315853499717</v>
          </cell>
          <cell r="R101">
            <v>6.5216889772359954E-2</v>
          </cell>
          <cell r="S101">
            <v>0.24497692531126125</v>
          </cell>
          <cell r="T101">
            <v>9</v>
          </cell>
          <cell r="U101">
            <v>6</v>
          </cell>
          <cell r="V101">
            <v>4</v>
          </cell>
          <cell r="W101" t="str">
            <v>NP_001019820.1</v>
          </cell>
          <cell r="X101" t="str">
            <v>P27824</v>
          </cell>
        </row>
        <row r="102">
          <cell r="B102" t="str">
            <v>NN137-1</v>
          </cell>
          <cell r="C102">
            <v>86</v>
          </cell>
          <cell r="D102" t="str">
            <v>Calreticulin</v>
          </cell>
          <cell r="E102" t="str">
            <v>Pan-specific</v>
          </cell>
          <cell r="F102" t="str">
            <v>Calreticulin</v>
          </cell>
          <cell r="G102" t="str">
            <v>0, 0</v>
          </cell>
          <cell r="H102">
            <v>26560.774765512106</v>
          </cell>
          <cell r="I102">
            <v>7.236385597902899</v>
          </cell>
          <cell r="J102">
            <v>11.333383479395724</v>
          </cell>
          <cell r="K102" t="str">
            <v>0, 0</v>
          </cell>
          <cell r="L102">
            <v>28774.361944865908</v>
          </cell>
          <cell r="M102">
            <v>8.6073258276166378</v>
          </cell>
          <cell r="N102">
            <v>11.531094842626958</v>
          </cell>
          <cell r="O102">
            <v>8.3340459715355877</v>
          </cell>
          <cell r="P102">
            <v>1.3975849623886516</v>
          </cell>
          <cell r="Q102">
            <v>1.4283036936807076</v>
          </cell>
          <cell r="R102">
            <v>3.0718731292056045E-2</v>
          </cell>
          <cell r="S102">
            <v>0.11539005260229543</v>
          </cell>
          <cell r="T102">
            <v>13</v>
          </cell>
          <cell r="U102">
            <v>6</v>
          </cell>
          <cell r="V102">
            <v>4</v>
          </cell>
          <cell r="W102" t="str">
            <v>NP_004334.1</v>
          </cell>
          <cell r="X102" t="str">
            <v>P27797</v>
          </cell>
        </row>
        <row r="103">
          <cell r="B103" t="str">
            <v>NK016-2</v>
          </cell>
          <cell r="C103">
            <v>87</v>
          </cell>
          <cell r="D103" t="str">
            <v>CaMK1d</v>
          </cell>
          <cell r="E103" t="str">
            <v>Pan-specific</v>
          </cell>
          <cell r="F103" t="str">
            <v>Calcium/calmodulin-dependent protein-serine kinase 1 delta</v>
          </cell>
          <cell r="G103" t="str">
            <v>0, 0</v>
          </cell>
          <cell r="H103">
            <v>1046.6790301401422</v>
          </cell>
          <cell r="I103">
            <v>12.99126436781609</v>
          </cell>
          <cell r="J103">
            <v>6.6679772542119515</v>
          </cell>
          <cell r="K103" t="str">
            <v>0, 0</v>
          </cell>
          <cell r="L103">
            <v>735.33102020479714</v>
          </cell>
          <cell r="M103">
            <v>37.777777777777779</v>
          </cell>
          <cell r="N103">
            <v>6.2408485619044844</v>
          </cell>
          <cell r="O103">
            <v>-29.746273783058211</v>
          </cell>
          <cell r="P103">
            <v>-0.42770123815603234</v>
          </cell>
          <cell r="Q103">
            <v>-0.61950353704036076</v>
          </cell>
          <cell r="R103">
            <v>-0.19180229888432843</v>
          </cell>
          <cell r="S103">
            <v>-0.72047498143998112</v>
          </cell>
          <cell r="T103">
            <v>1</v>
          </cell>
          <cell r="U103">
            <v>6</v>
          </cell>
          <cell r="V103">
            <v>5</v>
          </cell>
          <cell r="W103" t="str">
            <v>NP_003647</v>
          </cell>
          <cell r="X103" t="str">
            <v>Q8IU85</v>
          </cell>
        </row>
        <row r="104">
          <cell r="B104" t="str">
            <v>PK555</v>
          </cell>
          <cell r="C104">
            <v>88</v>
          </cell>
          <cell r="D104" t="str">
            <v>CaMK2a</v>
          </cell>
          <cell r="E104" t="str">
            <v>T286</v>
          </cell>
          <cell r="F104" t="str">
            <v>Calcium/calmodulin-dependent protein-serine kinase 2 alpha</v>
          </cell>
          <cell r="G104" t="str">
            <v>0, 0</v>
          </cell>
          <cell r="H104">
            <v>11599.057673453088</v>
          </cell>
          <cell r="I104">
            <v>63.348656335519998</v>
          </cell>
          <cell r="J104">
            <v>10.138093852542852</v>
          </cell>
          <cell r="K104" t="str">
            <v>0, 0</v>
          </cell>
          <cell r="L104">
            <v>13422.396882653225</v>
          </cell>
          <cell r="M104">
            <v>70.433464128086158</v>
          </cell>
          <cell r="N104">
            <v>10.430953226317664</v>
          </cell>
          <cell r="O104">
            <v>15.719718450691365</v>
          </cell>
          <cell r="P104">
            <v>0.9299417269996878</v>
          </cell>
          <cell r="Q104">
            <v>1.0024486697086163</v>
          </cell>
          <cell r="R104">
            <v>7.2506942708928546E-2</v>
          </cell>
          <cell r="S104">
            <v>0.27236085545559324</v>
          </cell>
          <cell r="T104">
            <v>5</v>
          </cell>
          <cell r="U104">
            <v>6</v>
          </cell>
          <cell r="V104">
            <v>5</v>
          </cell>
          <cell r="W104" t="str">
            <v>NP_057065.2</v>
          </cell>
          <cell r="X104" t="str">
            <v>Q9UQM7</v>
          </cell>
        </row>
        <row r="105">
          <cell r="B105" t="str">
            <v>NK019-2</v>
          </cell>
          <cell r="C105">
            <v>89</v>
          </cell>
          <cell r="D105" t="str">
            <v>CAMK2d</v>
          </cell>
          <cell r="E105" t="str">
            <v>Pan-specific</v>
          </cell>
          <cell r="F105" t="str">
            <v>Calcium/calmodulin-dependent protein-serine kinase 2 delta</v>
          </cell>
          <cell r="G105" t="str">
            <v>0, 0</v>
          </cell>
          <cell r="H105">
            <v>3813.5138941401065</v>
          </cell>
          <cell r="I105">
            <v>78.609834783458794</v>
          </cell>
          <cell r="J105">
            <v>8.5332791105390999</v>
          </cell>
          <cell r="K105" t="str">
            <v>0, 0</v>
          </cell>
          <cell r="L105">
            <v>5138.3914277224148</v>
          </cell>
          <cell r="M105">
            <v>121.42344512158034</v>
          </cell>
          <cell r="N105">
            <v>9.0456996047099736</v>
          </cell>
          <cell r="O105">
            <v>34.741646952385096</v>
          </cell>
          <cell r="P105">
            <v>0.30207652906727378</v>
          </cell>
          <cell r="Q105">
            <v>0.46622932713325121</v>
          </cell>
          <cell r="R105">
            <v>0.16415279806597743</v>
          </cell>
          <cell r="S105">
            <v>0.61661400738074978</v>
          </cell>
          <cell r="T105">
            <v>9</v>
          </cell>
          <cell r="U105">
            <v>6</v>
          </cell>
          <cell r="V105">
            <v>5</v>
          </cell>
          <cell r="W105" t="str">
            <v>NP_742126</v>
          </cell>
          <cell r="X105" t="str">
            <v>Q13557</v>
          </cell>
        </row>
        <row r="106">
          <cell r="B106" t="str">
            <v>NK021-3</v>
          </cell>
          <cell r="C106">
            <v>90</v>
          </cell>
          <cell r="D106" t="str">
            <v>CaMK4</v>
          </cell>
          <cell r="E106" t="str">
            <v>Pan-specific</v>
          </cell>
          <cell r="F106" t="str">
            <v>Calcium/calmodulin-dependent protein-serine kinase 4</v>
          </cell>
          <cell r="G106" t="str">
            <v>0, 0</v>
          </cell>
          <cell r="H106">
            <v>6099.1292064015634</v>
          </cell>
          <cell r="I106">
            <v>50.511349463706658</v>
          </cell>
          <cell r="J106">
            <v>9.2107614333212737</v>
          </cell>
          <cell r="K106" t="str">
            <v>0, 0</v>
          </cell>
          <cell r="L106">
            <v>6280.6883227578564</v>
          </cell>
          <cell r="M106">
            <v>28.819491183200967</v>
          </cell>
          <cell r="N106">
            <v>9.3353054877836446</v>
          </cell>
          <cell r="O106">
            <v>2.9768039044939578</v>
          </cell>
          <cell r="P106">
            <v>0.56713364846925063</v>
          </cell>
          <cell r="Q106">
            <v>0.57833318580968163</v>
          </cell>
          <cell r="R106">
            <v>1.1199537340430998E-2</v>
          </cell>
          <cell r="S106">
            <v>4.2069289598815604E-2</v>
          </cell>
          <cell r="T106">
            <v>1</v>
          </cell>
          <cell r="U106">
            <v>6</v>
          </cell>
          <cell r="V106">
            <v>6</v>
          </cell>
          <cell r="W106" t="str">
            <v>NP_001735</v>
          </cell>
          <cell r="X106" t="str">
            <v>Q16566</v>
          </cell>
        </row>
        <row r="107">
          <cell r="B107" t="str">
            <v>PK556</v>
          </cell>
          <cell r="C107">
            <v>91</v>
          </cell>
          <cell r="D107" t="str">
            <v>CaMK4</v>
          </cell>
          <cell r="E107" t="str">
            <v>T200</v>
          </cell>
          <cell r="F107" t="str">
            <v>Calcium/calmodulin-dependent protein-serine kinase 4</v>
          </cell>
          <cell r="G107" t="str">
            <v>0, 0</v>
          </cell>
          <cell r="H107">
            <v>6354.0311545791938</v>
          </cell>
          <cell r="I107">
            <v>30.830584909470272</v>
          </cell>
          <cell r="J107">
            <v>9.2698303182389363</v>
          </cell>
          <cell r="K107" t="str">
            <v>0, 0</v>
          </cell>
          <cell r="L107">
            <v>8380.7687477995642</v>
          </cell>
          <cell r="M107">
            <v>56.593961080134903</v>
          </cell>
          <cell r="N107">
            <v>9.7514653949179309</v>
          </cell>
          <cell r="O107">
            <v>31.896878436923473</v>
          </cell>
          <cell r="P107">
            <v>0.59024366618641622</v>
          </cell>
          <cell r="Q107">
            <v>0.73942498035831183</v>
          </cell>
          <cell r="R107">
            <v>0.14918131417189562</v>
          </cell>
          <cell r="S107">
            <v>0.56037599749525457</v>
          </cell>
          <cell r="T107">
            <v>13</v>
          </cell>
          <cell r="U107">
            <v>6</v>
          </cell>
          <cell r="V107">
            <v>5</v>
          </cell>
          <cell r="W107" t="str">
            <v>NP_001735.1</v>
          </cell>
          <cell r="X107" t="str">
            <v>Q16566</v>
          </cell>
        </row>
        <row r="108">
          <cell r="B108" t="str">
            <v>NK211</v>
          </cell>
          <cell r="C108">
            <v>92</v>
          </cell>
          <cell r="D108" t="str">
            <v>CamKI</v>
          </cell>
          <cell r="E108" t="str">
            <v>Pan-specific</v>
          </cell>
          <cell r="F108" t="str">
            <v>Calcium/calmodulin-dependent protein-serine kinase 1 alpha</v>
          </cell>
          <cell r="G108" t="str">
            <v>0, 0</v>
          </cell>
          <cell r="H108">
            <v>1148.1498508934565</v>
          </cell>
          <cell r="I108">
            <v>9.8901098901098781</v>
          </cell>
          <cell r="J108">
            <v>6.8014691022536793</v>
          </cell>
          <cell r="K108" t="str">
            <v>0, 0</v>
          </cell>
          <cell r="L108">
            <v>1255.2878743790704</v>
          </cell>
          <cell r="M108">
            <v>16.039156626506028</v>
          </cell>
          <cell r="N108">
            <v>7.0124010644362524</v>
          </cell>
          <cell r="O108">
            <v>9.3313624003210318</v>
          </cell>
          <cell r="P108">
            <v>-0.37547409729089243</v>
          </cell>
          <cell r="Q108">
            <v>-0.32084243324204853</v>
          </cell>
          <cell r="R108">
            <v>5.4631664048843898E-2</v>
          </cell>
          <cell r="S108">
            <v>0.20521520008143207</v>
          </cell>
          <cell r="T108">
            <v>5</v>
          </cell>
          <cell r="U108">
            <v>6</v>
          </cell>
          <cell r="V108">
            <v>6</v>
          </cell>
          <cell r="W108" t="str">
            <v>NP_003647.1</v>
          </cell>
          <cell r="X108" t="str">
            <v>Q14012</v>
          </cell>
        </row>
        <row r="109">
          <cell r="B109" t="str">
            <v>NK022</v>
          </cell>
          <cell r="C109">
            <v>93</v>
          </cell>
          <cell r="D109" t="str">
            <v>CaMKK</v>
          </cell>
          <cell r="E109" t="str">
            <v>Pan-specific</v>
          </cell>
          <cell r="F109" t="str">
            <v>Calcium/calmodulin-dependent protein-serine kinase kinase</v>
          </cell>
          <cell r="G109" t="str">
            <v>0, 0</v>
          </cell>
          <cell r="H109">
            <v>3842.4482091266718</v>
          </cell>
          <cell r="I109">
            <v>52.881084962538452</v>
          </cell>
          <cell r="J109">
            <v>8.5441839689814429</v>
          </cell>
          <cell r="K109" t="str">
            <v>0, 0</v>
          </cell>
          <cell r="L109">
            <v>5481.4966406195799</v>
          </cell>
          <cell r="M109">
            <v>38.949710725411663</v>
          </cell>
          <cell r="N109">
            <v>9.138952663230274</v>
          </cell>
          <cell r="O109">
            <v>42.656357152708068</v>
          </cell>
          <cell r="P109">
            <v>0.30634292874888308</v>
          </cell>
          <cell r="Q109">
            <v>0.50232675575781172</v>
          </cell>
          <cell r="R109">
            <v>0.19598382700892863</v>
          </cell>
          <cell r="S109">
            <v>0.73618223007822081</v>
          </cell>
          <cell r="T109">
            <v>9</v>
          </cell>
          <cell r="U109">
            <v>6</v>
          </cell>
          <cell r="V109">
            <v>6</v>
          </cell>
          <cell r="W109" t="str">
            <v>NP_006540</v>
          </cell>
          <cell r="X109" t="str">
            <v>Q8N5S9</v>
          </cell>
        </row>
        <row r="110">
          <cell r="B110" t="str">
            <v>PN505</v>
          </cell>
          <cell r="C110">
            <v>94</v>
          </cell>
          <cell r="D110" t="str">
            <v>Cas-L</v>
          </cell>
          <cell r="E110" t="str">
            <v>Y166</v>
          </cell>
          <cell r="F110" t="str">
            <v>Enhancer of filamentation 1</v>
          </cell>
          <cell r="G110" t="str">
            <v>0, 0</v>
          </cell>
          <cell r="H110">
            <v>3334.085367235346</v>
          </cell>
          <cell r="I110">
            <v>48.161257699733376</v>
          </cell>
          <cell r="J110">
            <v>8.3394491985923143</v>
          </cell>
          <cell r="K110" t="str">
            <v>0, 0</v>
          </cell>
          <cell r="L110">
            <v>4079.7998369782817</v>
          </cell>
          <cell r="M110">
            <v>34.784968497856951</v>
          </cell>
          <cell r="N110">
            <v>8.7128811824412171</v>
          </cell>
          <cell r="O110">
            <v>22.366388007673869</v>
          </cell>
          <cell r="P110">
            <v>0.22624281889226694</v>
          </cell>
          <cell r="Q110">
            <v>0.33739827930043459</v>
          </cell>
          <cell r="R110">
            <v>0.11115546040816765</v>
          </cell>
          <cell r="S110">
            <v>0.41753789574140826</v>
          </cell>
          <cell r="T110">
            <v>13</v>
          </cell>
          <cell r="U110">
            <v>6</v>
          </cell>
          <cell r="V110">
            <v>6</v>
          </cell>
          <cell r="W110" t="str">
            <v>NP_001135865.1</v>
          </cell>
          <cell r="X110" t="str">
            <v>Q14511</v>
          </cell>
        </row>
        <row r="111">
          <cell r="B111" t="str">
            <v>NN011</v>
          </cell>
          <cell r="C111">
            <v>95</v>
          </cell>
          <cell r="D111" t="str">
            <v>Caspase 1</v>
          </cell>
          <cell r="E111" t="str">
            <v>Pan-specific</v>
          </cell>
          <cell r="F111" t="str">
            <v>Caspase 1 (Interleukin-1 beta convertase)</v>
          </cell>
          <cell r="G111" t="str">
            <v>0, 0</v>
          </cell>
          <cell r="H111">
            <v>1429.3716295302288</v>
          </cell>
          <cell r="I111">
            <v>18.671264802217191</v>
          </cell>
          <cell r="J111">
            <v>7.1175392132173121</v>
          </cell>
          <cell r="K111" t="str">
            <v>0, 0</v>
          </cell>
          <cell r="L111">
            <v>4016.0850200400837</v>
          </cell>
          <cell r="M111">
            <v>171.28423626279789</v>
          </cell>
          <cell r="N111">
            <v>8.6901726212642068</v>
          </cell>
          <cell r="O111">
            <v>180.96856947972259</v>
          </cell>
          <cell r="P111">
            <v>-0.25181532373493676</v>
          </cell>
          <cell r="Q111">
            <v>0.32860799746667413</v>
          </cell>
          <cell r="R111">
            <v>0.58042332120161089</v>
          </cell>
          <cell r="S111">
            <v>2.1802683492456882</v>
          </cell>
          <cell r="T111">
            <v>4</v>
          </cell>
          <cell r="U111">
            <v>6</v>
          </cell>
          <cell r="V111">
            <v>7</v>
          </cell>
          <cell r="W111" t="str">
            <v>NP_001214</v>
          </cell>
          <cell r="X111" t="str">
            <v>P29466</v>
          </cell>
        </row>
        <row r="112">
          <cell r="B112" t="str">
            <v>NN013</v>
          </cell>
          <cell r="C112">
            <v>96</v>
          </cell>
          <cell r="D112" t="str">
            <v>Caspase 3</v>
          </cell>
          <cell r="E112" t="str">
            <v>Pan-specific</v>
          </cell>
          <cell r="F112" t="str">
            <v>Caspase 3 (apopain, cysteine protease CPP32)</v>
          </cell>
          <cell r="G112" t="str">
            <v>0, 0</v>
          </cell>
          <cell r="H112">
            <v>160.54376052844833</v>
          </cell>
          <cell r="I112">
            <v>94.727891156462576</v>
          </cell>
          <cell r="J112">
            <v>3.9631966559403948</v>
          </cell>
          <cell r="K112" t="str">
            <v>0, 0</v>
          </cell>
          <cell r="L112">
            <v>160.35171081104241</v>
          </cell>
          <cell r="M112">
            <v>136.57142857142858</v>
          </cell>
          <cell r="N112">
            <v>4.0436944612259778</v>
          </cell>
          <cell r="O112">
            <v>-0.11962452902172487</v>
          </cell>
          <cell r="P112">
            <v>-1.4859153492609225</v>
          </cell>
          <cell r="Q112">
            <v>-1.4700023258724431</v>
          </cell>
          <cell r="R112">
            <v>1.5913023388479441E-2</v>
          </cell>
          <cell r="S112">
            <v>5.9774753989695145E-2</v>
          </cell>
          <cell r="T112">
            <v>8</v>
          </cell>
          <cell r="U112">
            <v>6</v>
          </cell>
          <cell r="V112">
            <v>7</v>
          </cell>
          <cell r="W112" t="str">
            <v>NP_004337</v>
          </cell>
          <cell r="X112" t="str">
            <v>P42574</v>
          </cell>
        </row>
        <row r="113">
          <cell r="B113" t="str">
            <v>NN016</v>
          </cell>
          <cell r="C113">
            <v>97</v>
          </cell>
          <cell r="D113" t="str">
            <v>Caspase 6</v>
          </cell>
          <cell r="E113" t="str">
            <v>Pan-specific</v>
          </cell>
          <cell r="F113" t="str">
            <v>Caspase 6 (apoptotic protease Mch2)</v>
          </cell>
          <cell r="G113" t="str">
            <v>0, 0</v>
          </cell>
          <cell r="H113">
            <v>161.18194179104779</v>
          </cell>
          <cell r="I113">
            <v>3.1552482715273298</v>
          </cell>
          <cell r="J113">
            <v>3.9689201784546357</v>
          </cell>
          <cell r="K113" t="str">
            <v>0, 0</v>
          </cell>
          <cell r="L113">
            <v>146.22419226820682</v>
          </cell>
          <cell r="M113">
            <v>22.234042553191475</v>
          </cell>
          <cell r="N113">
            <v>3.9106367348414133</v>
          </cell>
          <cell r="O113">
            <v>-9.2800405285052463</v>
          </cell>
          <cell r="P113">
            <v>-1.4836760873061203</v>
          </cell>
          <cell r="Q113">
            <v>-1.52150778700504</v>
          </cell>
          <cell r="R113">
            <v>-3.7831699698919641E-2</v>
          </cell>
          <cell r="S113">
            <v>-0.14210879273589946</v>
          </cell>
          <cell r="T113">
            <v>16</v>
          </cell>
          <cell r="U113">
            <v>6</v>
          </cell>
          <cell r="V113">
            <v>7</v>
          </cell>
          <cell r="W113" t="str">
            <v>NP_001217</v>
          </cell>
          <cell r="X113" t="str">
            <v>P55212</v>
          </cell>
        </row>
        <row r="114">
          <cell r="B114" t="str">
            <v>NN017-2</v>
          </cell>
          <cell r="C114">
            <v>98</v>
          </cell>
          <cell r="D114" t="str">
            <v>Caspase 7</v>
          </cell>
          <cell r="E114" t="str">
            <v>Pan-specific</v>
          </cell>
          <cell r="F114" t="str">
            <v>Caspase 7 (ICE-like apoptotic protease 3 (ICE-LAP3), Mch3)</v>
          </cell>
          <cell r="G114" t="str">
            <v>0, 0</v>
          </cell>
          <cell r="H114">
            <v>595.3716517744424</v>
          </cell>
          <cell r="I114">
            <v>8.744451261323043</v>
          </cell>
          <cell r="J114">
            <v>5.8540205898210962</v>
          </cell>
          <cell r="K114" t="str">
            <v>0, 0</v>
          </cell>
          <cell r="L114">
            <v>753.65887461171042</v>
          </cell>
          <cell r="M114">
            <v>24.916577198734878</v>
          </cell>
          <cell r="N114">
            <v>6.2763663854381662</v>
          </cell>
          <cell r="O114">
            <v>26.586288138763351</v>
          </cell>
          <cell r="P114">
            <v>-0.74615236451973632</v>
          </cell>
          <cell r="Q114">
            <v>-0.60575490380247388</v>
          </cell>
          <cell r="R114">
            <v>0.14039746071726245</v>
          </cell>
          <cell r="S114">
            <v>0.52738084211124658</v>
          </cell>
          <cell r="T114">
            <v>4</v>
          </cell>
          <cell r="U114">
            <v>6</v>
          </cell>
          <cell r="V114">
            <v>8</v>
          </cell>
          <cell r="W114" t="str">
            <v>NP_01218</v>
          </cell>
          <cell r="X114" t="str">
            <v>P55210</v>
          </cell>
        </row>
        <row r="115">
          <cell r="B115" t="str">
            <v>PN162</v>
          </cell>
          <cell r="C115">
            <v>99</v>
          </cell>
          <cell r="D115" t="str">
            <v>Catenin a</v>
          </cell>
          <cell r="E115" t="str">
            <v>S641</v>
          </cell>
          <cell r="F115" t="str">
            <v>Catenin (cadherin-associated protein) alpha</v>
          </cell>
          <cell r="G115" t="str">
            <v>0, 0</v>
          </cell>
          <cell r="H115">
            <v>1237.4025884418425</v>
          </cell>
          <cell r="I115">
            <v>23.780714817572598</v>
          </cell>
          <cell r="J115">
            <v>6.909473111409925</v>
          </cell>
          <cell r="K115" t="str">
            <v>0, 0</v>
          </cell>
          <cell r="L115">
            <v>1348.6481173579468</v>
          </cell>
          <cell r="M115">
            <v>12.77316595802119</v>
          </cell>
          <cell r="N115">
            <v>7.115896786451791</v>
          </cell>
          <cell r="O115">
            <v>8.9902453700364866</v>
          </cell>
          <cell r="P115">
            <v>-0.33321877846093745</v>
          </cell>
          <cell r="Q115">
            <v>-0.28078016077953216</v>
          </cell>
          <cell r="R115">
            <v>5.2438617681405286E-2</v>
          </cell>
          <cell r="S115">
            <v>0.19697736847009026</v>
          </cell>
          <cell r="T115">
            <v>8</v>
          </cell>
          <cell r="U115">
            <v>6</v>
          </cell>
          <cell r="V115">
            <v>8</v>
          </cell>
          <cell r="W115" t="str">
            <v>NP_001277236.1</v>
          </cell>
          <cell r="X115" t="str">
            <v>P35221</v>
          </cell>
        </row>
        <row r="116">
          <cell r="B116" t="str">
            <v>NN021</v>
          </cell>
          <cell r="C116">
            <v>100</v>
          </cell>
          <cell r="D116" t="str">
            <v>Catenin b</v>
          </cell>
          <cell r="E116" t="str">
            <v>Pan-specific</v>
          </cell>
          <cell r="F116" t="str">
            <v>Catenin (cadherin-associated protein) beta 1</v>
          </cell>
          <cell r="G116" t="str">
            <v>0, 0</v>
          </cell>
          <cell r="H116">
            <v>4798.4643269930066</v>
          </cell>
          <cell r="I116">
            <v>3.771407590023351</v>
          </cell>
          <cell r="J116">
            <v>8.8647309223147506</v>
          </cell>
          <cell r="K116" t="str">
            <v>0, 0</v>
          </cell>
          <cell r="L116">
            <v>4417.0420810651722</v>
          </cell>
          <cell r="M116">
            <v>19.641061344472796</v>
          </cell>
          <cell r="N116">
            <v>8.8274633869388257</v>
          </cell>
          <cell r="O116">
            <v>-7.9488398774208564</v>
          </cell>
          <cell r="P116">
            <v>0.43175321507885428</v>
          </cell>
          <cell r="Q116">
            <v>0.38175203041731426</v>
          </cell>
          <cell r="R116">
            <v>-5.0001184661540021E-2</v>
          </cell>
          <cell r="S116">
            <v>-0.18782153707514074</v>
          </cell>
          <cell r="T116">
            <v>12</v>
          </cell>
          <cell r="U116">
            <v>6</v>
          </cell>
          <cell r="V116">
            <v>8</v>
          </cell>
          <cell r="W116" t="str">
            <v>NP_001895</v>
          </cell>
          <cell r="X116" t="str">
            <v>P35222</v>
          </cell>
        </row>
        <row r="117">
          <cell r="B117" t="str">
            <v>PN166</v>
          </cell>
          <cell r="C117">
            <v>101</v>
          </cell>
          <cell r="D117" t="str">
            <v>Catenin b</v>
          </cell>
          <cell r="E117" t="str">
            <v>S33</v>
          </cell>
          <cell r="F117" t="str">
            <v>Catenin (cadherin-associated protein) beta 1</v>
          </cell>
          <cell r="G117" t="str">
            <v>0, 0</v>
          </cell>
          <cell r="H117">
            <v>423.26857579600716</v>
          </cell>
          <cell r="I117">
            <v>1.7022713025027734</v>
          </cell>
          <cell r="J117">
            <v>5.3618034439886735</v>
          </cell>
          <cell r="K117" t="str">
            <v>0, 0</v>
          </cell>
          <cell r="L117">
            <v>961.65328388104217</v>
          </cell>
          <cell r="M117">
            <v>38.348274532485071</v>
          </cell>
          <cell r="N117">
            <v>6.6279715510878043</v>
          </cell>
          <cell r="O117">
            <v>127.19694748719255</v>
          </cell>
          <cell r="P117">
            <v>-0.93872662720873112</v>
          </cell>
          <cell r="Q117">
            <v>-0.46965167488476894</v>
          </cell>
          <cell r="R117">
            <v>0.46907495232396218</v>
          </cell>
          <cell r="S117">
            <v>1.762005823368054</v>
          </cell>
          <cell r="T117">
            <v>16</v>
          </cell>
          <cell r="U117">
            <v>6</v>
          </cell>
          <cell r="V117">
            <v>8</v>
          </cell>
          <cell r="W117" t="str">
            <v>NP_001895</v>
          </cell>
          <cell r="X117" t="str">
            <v>P35222</v>
          </cell>
        </row>
        <row r="118">
          <cell r="B118" t="str">
            <v>PN167</v>
          </cell>
          <cell r="C118">
            <v>102</v>
          </cell>
          <cell r="D118" t="str">
            <v>Catenin b</v>
          </cell>
          <cell r="E118" t="str">
            <v>Y333</v>
          </cell>
          <cell r="F118" t="str">
            <v>Catenin (cadherin-associated protein) beta 1</v>
          </cell>
          <cell r="G118" t="str">
            <v>0, 0</v>
          </cell>
          <cell r="H118">
            <v>116.95186299443674</v>
          </cell>
          <cell r="I118">
            <v>16.564417177914109</v>
          </cell>
          <cell r="J118">
            <v>3.5061449029796039</v>
          </cell>
          <cell r="K118" t="str">
            <v>0, 0</v>
          </cell>
          <cell r="L118">
            <v>196.01567365696184</v>
          </cell>
          <cell r="M118">
            <v>21.656050955414017</v>
          </cell>
          <cell r="N118">
            <v>4.3334237337251915</v>
          </cell>
          <cell r="O118">
            <v>67.603720572015234</v>
          </cell>
          <cell r="P118">
            <v>-1.6647315589000367</v>
          </cell>
          <cell r="Q118">
            <v>-1.357850704248049</v>
          </cell>
          <cell r="R118">
            <v>0.30688085465198767</v>
          </cell>
          <cell r="S118">
            <v>1.1527493640366464</v>
          </cell>
          <cell r="T118">
            <v>4</v>
          </cell>
          <cell r="U118">
            <v>6</v>
          </cell>
          <cell r="V118">
            <v>9</v>
          </cell>
          <cell r="W118" t="str">
            <v>NP_001895</v>
          </cell>
          <cell r="X118" t="str">
            <v>P35222</v>
          </cell>
        </row>
        <row r="119">
          <cell r="B119" t="str">
            <v>NN021-1</v>
          </cell>
          <cell r="C119">
            <v>103</v>
          </cell>
          <cell r="D119" t="str">
            <v>Catenin b1</v>
          </cell>
          <cell r="E119" t="str">
            <v>Pan-specific</v>
          </cell>
          <cell r="F119" t="str">
            <v>Catenin (cadherin-associated protein) beta 1</v>
          </cell>
          <cell r="G119" t="str">
            <v>0, 0</v>
          </cell>
          <cell r="H119">
            <v>616.03019683955722</v>
          </cell>
          <cell r="I119">
            <v>74.342823549172763</v>
          </cell>
          <cell r="J119">
            <v>5.9032311308900045</v>
          </cell>
          <cell r="K119" t="str">
            <v>0, 0</v>
          </cell>
          <cell r="L119">
            <v>278.77784697879019</v>
          </cell>
          <cell r="M119">
            <v>11.57024793388428</v>
          </cell>
          <cell r="N119">
            <v>4.8415706373955176</v>
          </cell>
          <cell r="O119">
            <v>-54.746074395538628</v>
          </cell>
          <cell r="P119">
            <v>-0.72689930975902728</v>
          </cell>
          <cell r="Q119">
            <v>-1.1611515623959034</v>
          </cell>
          <cell r="R119">
            <v>-0.43425225263687617</v>
          </cell>
          <cell r="S119">
            <v>-1.6311998629771733</v>
          </cell>
          <cell r="T119">
            <v>8</v>
          </cell>
          <cell r="U119">
            <v>6</v>
          </cell>
          <cell r="V119">
            <v>9</v>
          </cell>
          <cell r="W119" t="str">
            <v>NP_001895</v>
          </cell>
          <cell r="X119" t="str">
            <v>P35222</v>
          </cell>
        </row>
        <row r="120">
          <cell r="B120" t="str">
            <v>NN167</v>
          </cell>
          <cell r="C120">
            <v>104</v>
          </cell>
          <cell r="D120" t="str">
            <v>Caveolin 1</v>
          </cell>
          <cell r="E120" t="str">
            <v>Pan-specific</v>
          </cell>
          <cell r="F120" t="str">
            <v>Caveolin 1</v>
          </cell>
          <cell r="G120" t="str">
            <v>0, 0</v>
          </cell>
          <cell r="H120">
            <v>147.69778930709145</v>
          </cell>
          <cell r="I120">
            <v>63.526170798898072</v>
          </cell>
          <cell r="J120">
            <v>3.8428782920453748</v>
          </cell>
          <cell r="K120" t="str">
            <v>0, 0</v>
          </cell>
          <cell r="L120">
            <v>98.834291801736953</v>
          </cell>
          <cell r="M120">
            <v>16.846846846846848</v>
          </cell>
          <cell r="N120">
            <v>3.3455383100700073</v>
          </cell>
          <cell r="O120">
            <v>-33.083431874364827</v>
          </cell>
          <cell r="P120">
            <v>-1.5329885168886874</v>
          </cell>
          <cell r="Q120">
            <v>-1.7402523555769844</v>
          </cell>
          <cell r="R120">
            <v>-0.20726383868829701</v>
          </cell>
          <cell r="S120">
            <v>-0.77855380879551694</v>
          </cell>
          <cell r="T120">
            <v>12</v>
          </cell>
          <cell r="U120">
            <v>6</v>
          </cell>
          <cell r="V120">
            <v>9</v>
          </cell>
          <cell r="W120" t="str">
            <v>NP_001166366.1</v>
          </cell>
          <cell r="X120" t="str">
            <v>Q03135</v>
          </cell>
        </row>
        <row r="121">
          <cell r="B121" t="str">
            <v>PN147</v>
          </cell>
          <cell r="C121">
            <v>105</v>
          </cell>
          <cell r="D121" t="str">
            <v>Caveolin 1</v>
          </cell>
          <cell r="E121" t="str">
            <v>Y14</v>
          </cell>
          <cell r="F121" t="str">
            <v>Caveolin 1</v>
          </cell>
          <cell r="G121" t="str">
            <v>0, 0</v>
          </cell>
          <cell r="H121">
            <v>174.1771650818836</v>
          </cell>
          <cell r="I121">
            <v>23.386138613861391</v>
          </cell>
          <cell r="J121">
            <v>4.0807855561728337</v>
          </cell>
          <cell r="K121" t="str">
            <v>0, 0</v>
          </cell>
          <cell r="L121">
            <v>167.28420958670779</v>
          </cell>
          <cell r="M121">
            <v>4.1993854557869552</v>
          </cell>
          <cell r="N121">
            <v>4.1047559869622559</v>
          </cell>
          <cell r="O121">
            <v>-3.9574392498209039</v>
          </cell>
          <cell r="P121">
            <v>-1.4399100527075572</v>
          </cell>
          <cell r="Q121">
            <v>-1.446365952953991</v>
          </cell>
          <cell r="R121">
            <v>-6.4559002464337212E-3</v>
          </cell>
          <cell r="S121">
            <v>-2.4250567575484622E-2</v>
          </cell>
          <cell r="T121">
            <v>16</v>
          </cell>
          <cell r="U121">
            <v>6</v>
          </cell>
          <cell r="V121">
            <v>9</v>
          </cell>
          <cell r="W121" t="str">
            <v>NP_001166366.1</v>
          </cell>
          <cell r="X121" t="str">
            <v>Q03135</v>
          </cell>
        </row>
        <row r="122">
          <cell r="B122" t="str">
            <v>NN022-1</v>
          </cell>
          <cell r="C122">
            <v>106</v>
          </cell>
          <cell r="D122" t="str">
            <v>Caveolin 2</v>
          </cell>
          <cell r="E122" t="str">
            <v>Pan-specific</v>
          </cell>
          <cell r="F122" t="str">
            <v>Caveolin 2</v>
          </cell>
          <cell r="G122" t="str">
            <v>0, 0</v>
          </cell>
          <cell r="H122">
            <v>300.31575028390125</v>
          </cell>
          <cell r="I122">
            <v>54.874651810584957</v>
          </cell>
          <cell r="J122">
            <v>4.8667101996740252</v>
          </cell>
          <cell r="K122" t="str">
            <v>0, 0</v>
          </cell>
          <cell r="L122">
            <v>387.53932145928496</v>
          </cell>
          <cell r="M122">
            <v>73.747228381374725</v>
          </cell>
          <cell r="N122">
            <v>5.316797415137783</v>
          </cell>
          <cell r="O122">
            <v>29.043954935073355</v>
          </cell>
          <cell r="P122">
            <v>-1.1324261301485483</v>
          </cell>
          <cell r="Q122">
            <v>-0.97719550816850331</v>
          </cell>
          <cell r="R122">
            <v>0.155230621980045</v>
          </cell>
          <cell r="S122">
            <v>0.58309926492298025</v>
          </cell>
          <cell r="T122">
            <v>8</v>
          </cell>
          <cell r="U122">
            <v>6</v>
          </cell>
          <cell r="V122">
            <v>10</v>
          </cell>
          <cell r="W122" t="str">
            <v>NP_001224</v>
          </cell>
          <cell r="X122" t="str">
            <v>P51636</v>
          </cell>
        </row>
        <row r="123">
          <cell r="B123" t="str">
            <v>PN018</v>
          </cell>
          <cell r="C123">
            <v>107</v>
          </cell>
          <cell r="D123" t="str">
            <v>Caveolin 2</v>
          </cell>
          <cell r="E123" t="str">
            <v>S36</v>
          </cell>
          <cell r="F123" t="str">
            <v>Caveolin 2</v>
          </cell>
          <cell r="G123" t="str">
            <v>0, 0</v>
          </cell>
          <cell r="H123">
            <v>380.335446016937</v>
          </cell>
          <cell r="I123">
            <v>52.563226247436752</v>
          </cell>
          <cell r="J123">
            <v>5.2075024592587891</v>
          </cell>
          <cell r="K123" t="str">
            <v>0, 0</v>
          </cell>
          <cell r="L123">
            <v>795.73515575012823</v>
          </cell>
          <cell r="M123">
            <v>77.93289631668047</v>
          </cell>
          <cell r="N123">
            <v>6.3547430540629417</v>
          </cell>
          <cell r="O123">
            <v>109.21929945879742</v>
          </cell>
          <cell r="P123">
            <v>-0.99909510201326324</v>
          </cell>
          <cell r="Q123">
            <v>-0.57541599324655068</v>
          </cell>
          <cell r="R123">
            <v>0.42367910876671255</v>
          </cell>
          <cell r="S123">
            <v>1.5914835213174081</v>
          </cell>
          <cell r="T123">
            <v>4</v>
          </cell>
          <cell r="U123">
            <v>6</v>
          </cell>
          <cell r="V123">
            <v>10</v>
          </cell>
          <cell r="W123" t="str">
            <v>NP_001224  </v>
          </cell>
          <cell r="X123" t="str">
            <v>P51636</v>
          </cell>
        </row>
        <row r="124">
          <cell r="B124" t="str">
            <v>PN171</v>
          </cell>
          <cell r="C124">
            <v>108</v>
          </cell>
          <cell r="D124" t="str">
            <v>c-Cbl</v>
          </cell>
          <cell r="E124" t="str">
            <v>Y700</v>
          </cell>
          <cell r="F124" t="str">
            <v>Signal transduction protein CBL</v>
          </cell>
          <cell r="G124" t="str">
            <v>0, 0</v>
          </cell>
          <cell r="H124">
            <v>152.62825422298081</v>
          </cell>
          <cell r="I124">
            <v>29.012915129151288</v>
          </cell>
          <cell r="J124">
            <v>3.8902521151570686</v>
          </cell>
          <cell r="K124" t="str">
            <v>0, 0</v>
          </cell>
          <cell r="L124">
            <v>123.67655599784496</v>
          </cell>
          <cell r="M124">
            <v>4.8309178743961239</v>
          </cell>
          <cell r="N124">
            <v>3.6690267655096305</v>
          </cell>
          <cell r="O124">
            <v>-18.968767200101198</v>
          </cell>
          <cell r="P124">
            <v>-1.5144540567754283</v>
          </cell>
          <cell r="Q124">
            <v>-1.6150328548293589</v>
          </cell>
          <cell r="R124">
            <v>-0.10057879805393055</v>
          </cell>
          <cell r="S124">
            <v>-0.37780833745305059</v>
          </cell>
          <cell r="T124">
            <v>12</v>
          </cell>
          <cell r="U124">
            <v>6</v>
          </cell>
          <cell r="V124">
            <v>10</v>
          </cell>
          <cell r="W124" t="str">
            <v>NP_005179.2</v>
          </cell>
          <cell r="X124" t="str">
            <v>P22681</v>
          </cell>
        </row>
        <row r="125">
          <cell r="B125" t="str">
            <v>NP001</v>
          </cell>
          <cell r="C125">
            <v>109</v>
          </cell>
          <cell r="D125" t="str">
            <v>CD45</v>
          </cell>
          <cell r="E125" t="str">
            <v>Pan-specific</v>
          </cell>
          <cell r="F125" t="str">
            <v>Leukocyte common antigen CD45 receptor-tyrosine phosphatase (LCA, T200)</v>
          </cell>
          <cell r="G125" t="str">
            <v>0, 0</v>
          </cell>
          <cell r="H125">
            <v>222.91053907828922</v>
          </cell>
          <cell r="I125">
            <v>53.080054274084127</v>
          </cell>
          <cell r="J125">
            <v>4.4366948875528767</v>
          </cell>
          <cell r="K125" t="str">
            <v>0, 0</v>
          </cell>
          <cell r="L125">
            <v>209.49175122087797</v>
          </cell>
          <cell r="M125">
            <v>39.112903225806441</v>
          </cell>
          <cell r="N125">
            <v>4.4293481537237271</v>
          </cell>
          <cell r="O125">
            <v>-6.019808624974158</v>
          </cell>
          <cell r="P125">
            <v>-1.3006646451573307</v>
          </cell>
          <cell r="Q125">
            <v>-1.3207192153811642</v>
          </cell>
          <cell r="R125">
            <v>-2.0054570223833501E-2</v>
          </cell>
          <cell r="S125">
            <v>-7.5331819242255224E-2</v>
          </cell>
          <cell r="T125">
            <v>16</v>
          </cell>
          <cell r="U125">
            <v>6</v>
          </cell>
          <cell r="V125">
            <v>10</v>
          </cell>
          <cell r="W125" t="str">
            <v>NP_002829</v>
          </cell>
          <cell r="X125" t="str">
            <v>P08575</v>
          </cell>
        </row>
        <row r="126">
          <cell r="B126" t="str">
            <v>NN186</v>
          </cell>
          <cell r="C126">
            <v>110</v>
          </cell>
          <cell r="D126" t="str">
            <v>CD63</v>
          </cell>
          <cell r="E126" t="str">
            <v>Pan-specific</v>
          </cell>
          <cell r="F126" t="str">
            <v>CF63 Antigen</v>
          </cell>
          <cell r="G126" t="str">
            <v>0, 0</v>
          </cell>
          <cell r="H126">
            <v>5857.9172756313092</v>
          </cell>
          <cell r="I126">
            <v>21.19298218338982</v>
          </cell>
          <cell r="J126">
            <v>9.1525459743651343</v>
          </cell>
          <cell r="K126" t="str">
            <v>0, 0</v>
          </cell>
          <cell r="L126">
            <v>8634.4515325904267</v>
          </cell>
          <cell r="M126">
            <v>54.600500574829631</v>
          </cell>
          <cell r="N126">
            <v>9.7944873494685574</v>
          </cell>
          <cell r="O126">
            <v>47.397976555752741</v>
          </cell>
          <cell r="P126">
            <v>0.54435752378423863</v>
          </cell>
          <cell r="Q126">
            <v>0.75607839589580061</v>
          </cell>
          <cell r="R126">
            <v>0.21172087211156199</v>
          </cell>
          <cell r="S126">
            <v>0.79529594948717153</v>
          </cell>
          <cell r="T126">
            <v>4</v>
          </cell>
          <cell r="U126">
            <v>6</v>
          </cell>
          <cell r="V126">
            <v>11</v>
          </cell>
          <cell r="W126" t="str">
            <v>NP_001244318.1</v>
          </cell>
          <cell r="X126" t="str">
            <v>P08962</v>
          </cell>
        </row>
        <row r="127">
          <cell r="B127" t="str">
            <v>NK025-5</v>
          </cell>
          <cell r="C127">
            <v>111</v>
          </cell>
          <cell r="D127" t="str">
            <v>Cdc2 p34</v>
          </cell>
          <cell r="E127" t="str">
            <v>Pan-specific</v>
          </cell>
          <cell r="F127" t="str">
            <v>Cyclin-dependent protein-serine kinase 1</v>
          </cell>
          <cell r="G127" t="str">
            <v>0, 0</v>
          </cell>
          <cell r="H127">
            <v>457.53479229912983</v>
          </cell>
          <cell r="I127">
            <v>49.019607843137258</v>
          </cell>
          <cell r="J127">
            <v>5.4741115139424084</v>
          </cell>
          <cell r="K127" t="str">
            <v>0, 0</v>
          </cell>
          <cell r="L127">
            <v>514.48280535141259</v>
          </cell>
          <cell r="M127">
            <v>70.231346713650979</v>
          </cell>
          <cell r="N127">
            <v>5.7255775763642127</v>
          </cell>
          <cell r="O127">
            <v>12.446706569814465</v>
          </cell>
          <cell r="P127">
            <v>-0.89478739439556176</v>
          </cell>
          <cell r="Q127">
            <v>-0.81896034755127656</v>
          </cell>
          <cell r="R127">
            <v>7.5827046844285206E-2</v>
          </cell>
          <cell r="S127">
            <v>0.28483230120579506</v>
          </cell>
          <cell r="T127">
            <v>8</v>
          </cell>
          <cell r="U127">
            <v>6</v>
          </cell>
          <cell r="V127">
            <v>11</v>
          </cell>
          <cell r="W127" t="str">
            <v>NP_001777</v>
          </cell>
          <cell r="X127" t="str">
            <v>P06493</v>
          </cell>
        </row>
        <row r="128">
          <cell r="B128" t="str">
            <v>NK025-6</v>
          </cell>
          <cell r="C128">
            <v>112</v>
          </cell>
          <cell r="D128" t="str">
            <v>Cdc2 p34</v>
          </cell>
          <cell r="E128" t="str">
            <v>Pan-specific</v>
          </cell>
          <cell r="F128" t="str">
            <v>Cyclin-dependent protein-serine kinase 1</v>
          </cell>
          <cell r="G128" t="str">
            <v>0, 0</v>
          </cell>
          <cell r="H128">
            <v>1141.9121437138554</v>
          </cell>
          <cell r="I128">
            <v>65.12283720485614</v>
          </cell>
          <cell r="J128">
            <v>6.7936098115522618</v>
          </cell>
          <cell r="K128" t="str">
            <v>0, 0</v>
          </cell>
          <cell r="L128">
            <v>1365.1966628224382</v>
          </cell>
          <cell r="M128">
            <v>24.722715705574501</v>
          </cell>
          <cell r="N128">
            <v>7.133491602904547</v>
          </cell>
          <cell r="O128">
            <v>19.553563760377546</v>
          </cell>
          <cell r="P128">
            <v>-0.37854895383520143</v>
          </cell>
          <cell r="Q128">
            <v>-0.27396936399556032</v>
          </cell>
          <cell r="R128">
            <v>0.10457958983964111</v>
          </cell>
          <cell r="S128">
            <v>0.39283667863728944</v>
          </cell>
          <cell r="T128">
            <v>12</v>
          </cell>
          <cell r="U128">
            <v>6</v>
          </cell>
          <cell r="V128">
            <v>11</v>
          </cell>
          <cell r="W128" t="str">
            <v>NP_001777</v>
          </cell>
          <cell r="X128" t="str">
            <v>P06493</v>
          </cell>
        </row>
        <row r="129">
          <cell r="B129" t="str">
            <v>NP038-1</v>
          </cell>
          <cell r="C129">
            <v>113</v>
          </cell>
          <cell r="D129" t="str">
            <v>Cdc25A</v>
          </cell>
          <cell r="E129" t="str">
            <v>Pan-specific</v>
          </cell>
          <cell r="F129" t="str">
            <v>Cell division cycle 25A phosphatase</v>
          </cell>
          <cell r="G129" t="str">
            <v>0, 0</v>
          </cell>
          <cell r="H129">
            <v>7370.6230261616229</v>
          </cell>
          <cell r="I129">
            <v>78.145757102570684</v>
          </cell>
          <cell r="J129">
            <v>9.4839447274825144</v>
          </cell>
          <cell r="K129" t="str">
            <v>0, 0</v>
          </cell>
          <cell r="L129">
            <v>10562.065389213129</v>
          </cell>
          <cell r="M129">
            <v>67.634667691579949</v>
          </cell>
          <cell r="N129">
            <v>10.085202883059672</v>
          </cell>
          <cell r="O129">
            <v>43.2994924814857</v>
          </cell>
          <cell r="P129">
            <v>0.67401345120973122</v>
          </cell>
          <cell r="Q129">
            <v>0.86861179040716474</v>
          </cell>
          <cell r="R129">
            <v>0.19459833919743352</v>
          </cell>
          <cell r="S129">
            <v>0.73097786437938073</v>
          </cell>
          <cell r="T129">
            <v>16</v>
          </cell>
          <cell r="U129">
            <v>6</v>
          </cell>
          <cell r="V129">
            <v>11</v>
          </cell>
          <cell r="W129" t="str">
            <v>NP_001780.2</v>
          </cell>
          <cell r="X129" t="str">
            <v>P30304</v>
          </cell>
        </row>
        <row r="130">
          <cell r="B130" t="str">
            <v>NP038-2</v>
          </cell>
          <cell r="C130">
            <v>114</v>
          </cell>
          <cell r="D130" t="str">
            <v>Cdc25A</v>
          </cell>
          <cell r="E130" t="str">
            <v>Pan-specific</v>
          </cell>
          <cell r="F130" t="str">
            <v>Cell division cycle 25A phosphatase</v>
          </cell>
          <cell r="G130" t="str">
            <v>0, 0</v>
          </cell>
          <cell r="H130">
            <v>18588.737952073687</v>
          </cell>
          <cell r="I130">
            <v>3.028252144487297</v>
          </cell>
          <cell r="J130">
            <v>10.81851507382537</v>
          </cell>
          <cell r="K130" t="str">
            <v>0, 0</v>
          </cell>
          <cell r="L130">
            <v>16627.01007195242</v>
          </cell>
          <cell r="M130">
            <v>79.94925104362774</v>
          </cell>
          <cell r="N130">
            <v>10.739839666256243</v>
          </cell>
          <cell r="O130">
            <v>-10.553313975263309</v>
          </cell>
          <cell r="P130">
            <v>1.1961486564328949</v>
          </cell>
          <cell r="Q130">
            <v>1.1220158602726682</v>
          </cell>
          <cell r="R130">
            <v>-7.4132796160226722E-2</v>
          </cell>
          <cell r="S130">
            <v>-0.27846811664047938</v>
          </cell>
          <cell r="T130">
            <v>4</v>
          </cell>
          <cell r="U130">
            <v>7</v>
          </cell>
          <cell r="V130">
            <v>1</v>
          </cell>
          <cell r="W130" t="str">
            <v>NP_001780.2</v>
          </cell>
          <cell r="X130" t="str">
            <v>P30304</v>
          </cell>
        </row>
        <row r="131">
          <cell r="B131" t="str">
            <v>NP038-3</v>
          </cell>
          <cell r="C131">
            <v>115</v>
          </cell>
          <cell r="D131" t="str">
            <v>Cdc25A</v>
          </cell>
          <cell r="E131" t="str">
            <v>Pan-specific</v>
          </cell>
          <cell r="F131" t="str">
            <v>Cell division cycle 25A phosphatase</v>
          </cell>
          <cell r="G131" t="str">
            <v>0, 0</v>
          </cell>
          <cell r="H131">
            <v>6407.2163575445384</v>
          </cell>
          <cell r="I131">
            <v>38.030194104960458</v>
          </cell>
          <cell r="J131">
            <v>9.2818558624125505</v>
          </cell>
          <cell r="K131" t="str">
            <v>0, 0</v>
          </cell>
          <cell r="L131">
            <v>7850.6124669553428</v>
          </cell>
          <cell r="M131">
            <v>50.108260978654471</v>
          </cell>
          <cell r="N131">
            <v>9.6571880204807066</v>
          </cell>
          <cell r="O131">
            <v>22.527663010961014</v>
          </cell>
          <cell r="P131">
            <v>0.59494852119253605</v>
          </cell>
          <cell r="Q131">
            <v>0.70293104816285656</v>
          </cell>
          <cell r="R131">
            <v>0.10798252697032051</v>
          </cell>
          <cell r="S131">
            <v>0.40561927342540643</v>
          </cell>
          <cell r="T131">
            <v>8</v>
          </cell>
          <cell r="U131">
            <v>7</v>
          </cell>
          <cell r="V131">
            <v>1</v>
          </cell>
          <cell r="W131" t="str">
            <v>NP_001780.2</v>
          </cell>
          <cell r="X131" t="str">
            <v>P30304</v>
          </cell>
        </row>
        <row r="132">
          <cell r="B132" t="str">
            <v>NP002</v>
          </cell>
          <cell r="C132">
            <v>116</v>
          </cell>
          <cell r="D132" t="str">
            <v>Cdc25B</v>
          </cell>
          <cell r="E132" t="str">
            <v>Pan-specific</v>
          </cell>
          <cell r="F132" t="str">
            <v>Cell division cycle 25B phosphatase</v>
          </cell>
          <cell r="G132" t="str">
            <v>0, 0</v>
          </cell>
          <cell r="H132">
            <v>2793.1238147205931</v>
          </cell>
          <cell r="I132">
            <v>3.7260878705066127</v>
          </cell>
          <cell r="J132">
            <v>8.0840376818666666</v>
          </cell>
          <cell r="K132" t="str">
            <v>0, 0</v>
          </cell>
          <cell r="L132">
            <v>2503.4487899887681</v>
          </cell>
          <cell r="M132">
            <v>15.756218335861698</v>
          </cell>
          <cell r="N132">
            <v>8.0082997542339118</v>
          </cell>
          <cell r="O132">
            <v>-10.371005510215891</v>
          </cell>
          <cell r="P132">
            <v>0.12631601842996665</v>
          </cell>
          <cell r="Q132">
            <v>6.4661082060223737E-2</v>
          </cell>
          <cell r="R132">
            <v>-6.165493636974291E-2</v>
          </cell>
          <cell r="S132">
            <v>-0.23159701106326641</v>
          </cell>
          <cell r="T132">
            <v>3</v>
          </cell>
          <cell r="U132">
            <v>6</v>
          </cell>
          <cell r="V132">
            <v>7</v>
          </cell>
          <cell r="W132" t="str">
            <v>NP_004349</v>
          </cell>
          <cell r="X132" t="str">
            <v>P30305 </v>
          </cell>
        </row>
        <row r="133">
          <cell r="B133" t="str">
            <v>NP002-2</v>
          </cell>
          <cell r="C133">
            <v>117</v>
          </cell>
          <cell r="D133" t="str">
            <v>Cdc25B</v>
          </cell>
          <cell r="E133" t="str">
            <v>Pan-specific</v>
          </cell>
          <cell r="F133" t="str">
            <v>Cell division cycle 25B phosphatase</v>
          </cell>
          <cell r="G133" t="str">
            <v>0, 0</v>
          </cell>
          <cell r="H133">
            <v>17050.031461715531</v>
          </cell>
          <cell r="I133">
            <v>33.880607762655721</v>
          </cell>
          <cell r="J133">
            <v>10.693860650747393</v>
          </cell>
          <cell r="K133" t="str">
            <v>0, 0</v>
          </cell>
          <cell r="L133">
            <v>18203.818099927143</v>
          </cell>
          <cell r="M133">
            <v>54.066366223329553</v>
          </cell>
          <cell r="N133">
            <v>10.870551980343686</v>
          </cell>
          <cell r="O133">
            <v>6.7670645699531198</v>
          </cell>
          <cell r="P133">
            <v>1.1473790558238657</v>
          </cell>
          <cell r="Q133">
            <v>1.1726134331886864</v>
          </cell>
          <cell r="R133">
            <v>2.5234377364820704E-2</v>
          </cell>
          <cell r="S133">
            <v>9.4788945019543602E-2</v>
          </cell>
          <cell r="T133">
            <v>12</v>
          </cell>
          <cell r="U133">
            <v>7</v>
          </cell>
          <cell r="V133">
            <v>1</v>
          </cell>
          <cell r="W133" t="str">
            <v>NP_004349</v>
          </cell>
          <cell r="X133" t="str">
            <v>P30305 </v>
          </cell>
        </row>
        <row r="134">
          <cell r="B134" t="str">
            <v>NP002-3</v>
          </cell>
          <cell r="C134">
            <v>118</v>
          </cell>
          <cell r="D134" t="str">
            <v>Cdc25B</v>
          </cell>
          <cell r="E134" t="str">
            <v>Pan-specific</v>
          </cell>
          <cell r="F134" t="str">
            <v>Cell division cycle 25B phosphatase</v>
          </cell>
          <cell r="G134" t="str">
            <v>0, 0</v>
          </cell>
          <cell r="H134">
            <v>30516.407509534642</v>
          </cell>
          <cell r="I134">
            <v>48.364899370689834</v>
          </cell>
          <cell r="J134">
            <v>11.533671382779559</v>
          </cell>
          <cell r="K134" t="str">
            <v>0, 0</v>
          </cell>
          <cell r="L134">
            <v>34530.212467607438</v>
          </cell>
          <cell r="M134">
            <v>26.759569645308563</v>
          </cell>
          <cell r="N134">
            <v>11.794170116113255</v>
          </cell>
          <cell r="O134">
            <v>13.152940616678784</v>
          </cell>
          <cell r="P134">
            <v>1.4759452869857108</v>
          </cell>
          <cell r="Q134">
            <v>1.5301377896153849</v>
          </cell>
          <cell r="R134">
            <v>5.4192502629674122E-2</v>
          </cell>
          <cell r="S134">
            <v>0.20356555971129076</v>
          </cell>
          <cell r="T134">
            <v>16</v>
          </cell>
          <cell r="U134">
            <v>7</v>
          </cell>
          <cell r="V134">
            <v>1</v>
          </cell>
          <cell r="W134" t="str">
            <v>NP_004349</v>
          </cell>
          <cell r="X134" t="str">
            <v>P30305 </v>
          </cell>
        </row>
        <row r="135">
          <cell r="B135" t="str">
            <v>NP003</v>
          </cell>
          <cell r="C135">
            <v>119</v>
          </cell>
          <cell r="D135" t="str">
            <v>Cdc25C</v>
          </cell>
          <cell r="E135" t="str">
            <v>Pan-specific</v>
          </cell>
          <cell r="F135" t="str">
            <v>Cell division cycle 25C phosphatase</v>
          </cell>
          <cell r="G135" t="str">
            <v>0, 0</v>
          </cell>
          <cell r="H135">
            <v>6982.2794346236788</v>
          </cell>
          <cell r="I135">
            <v>308.71893326933741</v>
          </cell>
          <cell r="J135">
            <v>9.4058562499497231</v>
          </cell>
          <cell r="K135" t="str">
            <v>0, 0</v>
          </cell>
          <cell r="L135">
            <v>4145.031441867397</v>
          </cell>
          <cell r="M135">
            <v>3.6098289062715794</v>
          </cell>
          <cell r="N135">
            <v>8.7357658552028497</v>
          </cell>
          <cell r="O135">
            <v>-40.634982018722368</v>
          </cell>
          <cell r="P135">
            <v>0.64346223796430091</v>
          </cell>
          <cell r="Q135">
            <v>0.34625673236049825</v>
          </cell>
          <cell r="R135">
            <v>-0.29720550560380266</v>
          </cell>
          <cell r="S135">
            <v>-1.1164054465420996</v>
          </cell>
          <cell r="T135">
            <v>15</v>
          </cell>
          <cell r="U135">
            <v>6</v>
          </cell>
          <cell r="V135">
            <v>7</v>
          </cell>
          <cell r="W135" t="str">
            <v>NP_001781</v>
          </cell>
          <cell r="X135" t="str">
            <v>P30307</v>
          </cell>
        </row>
        <row r="136">
          <cell r="B136" t="str">
            <v>NP003-2</v>
          </cell>
          <cell r="C136">
            <v>120</v>
          </cell>
          <cell r="D136" t="str">
            <v>Cdc25C</v>
          </cell>
          <cell r="E136" t="str">
            <v>Pan-specific</v>
          </cell>
          <cell r="F136" t="str">
            <v>Cell division cycle 25C phosphatase</v>
          </cell>
          <cell r="G136" t="str">
            <v>0, 0</v>
          </cell>
          <cell r="H136">
            <v>37950.611917294278</v>
          </cell>
          <cell r="I136">
            <v>18.827465497194716</v>
          </cell>
          <cell r="J136">
            <v>11.848209397255197</v>
          </cell>
          <cell r="K136" t="str">
            <v>0, 0</v>
          </cell>
          <cell r="L136">
            <v>38354.180736864393</v>
          </cell>
          <cell r="M136">
            <v>8.3330340563161869</v>
          </cell>
          <cell r="N136">
            <v>11.945694749850839</v>
          </cell>
          <cell r="O136">
            <v>1.0634053027909327</v>
          </cell>
          <cell r="P136">
            <v>1.5990046455191662</v>
          </cell>
          <cell r="Q136">
            <v>1.588791626154316</v>
          </cell>
          <cell r="R136">
            <v>-1.0213019364850195E-2</v>
          </cell>
          <cell r="S136">
            <v>-3.8363590948272158E-2</v>
          </cell>
          <cell r="T136">
            <v>7</v>
          </cell>
          <cell r="U136">
            <v>6</v>
          </cell>
          <cell r="V136">
            <v>7</v>
          </cell>
          <cell r="W136" t="str">
            <v>NP_001781</v>
          </cell>
          <cell r="X136" t="str">
            <v>P30307</v>
          </cell>
        </row>
        <row r="137">
          <cell r="B137" t="str">
            <v>NP003-3</v>
          </cell>
          <cell r="C137">
            <v>121</v>
          </cell>
          <cell r="D137" t="str">
            <v>Cdc25C</v>
          </cell>
          <cell r="E137" t="str">
            <v>Pan-specific</v>
          </cell>
          <cell r="F137" t="str">
            <v>Cell division cycle 25C phosphatase</v>
          </cell>
          <cell r="G137" t="str">
            <v>0, 0</v>
          </cell>
          <cell r="H137">
            <v>24142.191299214195</v>
          </cell>
          <cell r="I137">
            <v>42.648207481680643</v>
          </cell>
          <cell r="J137">
            <v>11.195642879586948</v>
          </cell>
          <cell r="K137" t="str">
            <v>0, 0</v>
          </cell>
          <cell r="L137">
            <v>25792.531847357492</v>
          </cell>
          <cell r="M137">
            <v>37.067574161422286</v>
          </cell>
          <cell r="N137">
            <v>11.37326430281421</v>
          </cell>
          <cell r="O137">
            <v>6.8359186110707917</v>
          </cell>
          <cell r="P137">
            <v>1.3436955465584572</v>
          </cell>
          <cell r="Q137">
            <v>1.3672088970480987</v>
          </cell>
          <cell r="R137">
            <v>2.3513350489641427E-2</v>
          </cell>
          <cell r="S137">
            <v>8.8324179929838986E-2</v>
          </cell>
          <cell r="T137">
            <v>11</v>
          </cell>
          <cell r="U137">
            <v>6</v>
          </cell>
          <cell r="V137">
            <v>7</v>
          </cell>
          <cell r="W137" t="str">
            <v>NP_001781</v>
          </cell>
          <cell r="X137" t="str">
            <v>P30307</v>
          </cell>
        </row>
        <row r="138">
          <cell r="B138" t="str">
            <v>NK024</v>
          </cell>
          <cell r="C138">
            <v>122</v>
          </cell>
          <cell r="D138" t="str">
            <v>Cdc2L5</v>
          </cell>
          <cell r="E138" t="str">
            <v>Pan-specific</v>
          </cell>
          <cell r="F138" t="str">
            <v>Cell division cycle 2-like protein-serine kinase 5</v>
          </cell>
          <cell r="G138" t="str">
            <v>0, 0</v>
          </cell>
          <cell r="H138">
            <v>5195.7012832226583</v>
          </cell>
          <cell r="I138">
            <v>78.791092258748677</v>
          </cell>
          <cell r="J138">
            <v>8.9794766426771151</v>
          </cell>
          <cell r="K138" t="str">
            <v>0, 0</v>
          </cell>
          <cell r="L138">
            <v>5398.8025282955496</v>
          </cell>
          <cell r="M138">
            <v>20.599032204238288</v>
          </cell>
          <cell r="N138">
            <v>9.1170222583452816</v>
          </cell>
          <cell r="O138">
            <v>3.9090246725446227</v>
          </cell>
          <cell r="P138">
            <v>0.47664615040748864</v>
          </cell>
          <cell r="Q138">
            <v>0.49383769129595928</v>
          </cell>
          <cell r="R138">
            <v>1.7191540888470636E-2</v>
          </cell>
          <cell r="S138">
            <v>6.457730264231773E-2</v>
          </cell>
          <cell r="T138">
            <v>3</v>
          </cell>
          <cell r="U138">
            <v>6</v>
          </cell>
          <cell r="V138">
            <v>8</v>
          </cell>
          <cell r="W138" t="str">
            <v>NP_003709 </v>
          </cell>
          <cell r="X138" t="str">
            <v>Q14004</v>
          </cell>
        </row>
        <row r="139">
          <cell r="B139" t="str">
            <v>NN023</v>
          </cell>
          <cell r="C139">
            <v>123</v>
          </cell>
          <cell r="D139" t="str">
            <v>Cdc34</v>
          </cell>
          <cell r="E139" t="str">
            <v>Pan-specific</v>
          </cell>
          <cell r="F139" t="str">
            <v>Cell division cycle 34 (ubiquitin-conjugating ligase)</v>
          </cell>
          <cell r="G139" t="str">
            <v>0, 0</v>
          </cell>
          <cell r="H139">
            <v>331.16460905826557</v>
          </cell>
          <cell r="I139">
            <v>10.568770607630722</v>
          </cell>
          <cell r="J139">
            <v>5.007778562532609</v>
          </cell>
          <cell r="K139" t="str">
            <v>0, 0</v>
          </cell>
          <cell r="L139">
            <v>278.35003499263411</v>
          </cell>
          <cell r="M139">
            <v>44.05797101449275</v>
          </cell>
          <cell r="N139">
            <v>4.8393549796546491</v>
          </cell>
          <cell r="O139">
            <v>-15.948133532692555</v>
          </cell>
          <cell r="P139">
            <v>-1.0772347655318346</v>
          </cell>
          <cell r="Q139">
            <v>-1.162009223779096</v>
          </cell>
          <cell r="R139">
            <v>-8.4774458247261375E-2</v>
          </cell>
          <cell r="S139">
            <v>-0.31844183613833932</v>
          </cell>
          <cell r="T139">
            <v>7</v>
          </cell>
          <cell r="U139">
            <v>6</v>
          </cell>
          <cell r="V139">
            <v>8</v>
          </cell>
          <cell r="W139" t="str">
            <v>NP_004350</v>
          </cell>
          <cell r="X139" t="str">
            <v>P49427</v>
          </cell>
        </row>
        <row r="140">
          <cell r="B140" t="str">
            <v>NN024</v>
          </cell>
          <cell r="C140">
            <v>124</v>
          </cell>
          <cell r="D140" t="str">
            <v>CDC42</v>
          </cell>
          <cell r="E140" t="str">
            <v>Pan-specific</v>
          </cell>
          <cell r="F140" t="str">
            <v>Cell division control protein 42 homolog</v>
          </cell>
          <cell r="G140" t="str">
            <v>0, 0</v>
          </cell>
          <cell r="H140">
            <v>249.32300875297014</v>
          </cell>
          <cell r="I140">
            <v>189.2960462873674</v>
          </cell>
          <cell r="J140">
            <v>4.5982460875395796</v>
          </cell>
          <cell r="K140" t="str">
            <v>0, 0</v>
          </cell>
          <cell r="L140">
            <v>169.88997350238563</v>
          </cell>
          <cell r="M140">
            <v>15.052307692307696</v>
          </cell>
          <cell r="N140">
            <v>4.1270554257264322</v>
          </cell>
          <cell r="O140">
            <v>-31.859488479575891</v>
          </cell>
          <cell r="P140">
            <v>-1.2374596075283624</v>
          </cell>
          <cell r="Q140">
            <v>-1.4377340387633977</v>
          </cell>
          <cell r="R140">
            <v>-0.2002744312350353</v>
          </cell>
          <cell r="S140">
            <v>-0.75229920582956344</v>
          </cell>
          <cell r="T140">
            <v>11</v>
          </cell>
          <cell r="U140">
            <v>6</v>
          </cell>
          <cell r="V140">
            <v>8</v>
          </cell>
          <cell r="W140" t="str">
            <v>NP_001782</v>
          </cell>
          <cell r="X140" t="str">
            <v>P60953</v>
          </cell>
        </row>
        <row r="141">
          <cell r="B141" t="str">
            <v>PK558</v>
          </cell>
          <cell r="C141">
            <v>125</v>
          </cell>
          <cell r="D141" t="str">
            <v>CDC7</v>
          </cell>
          <cell r="E141" t="str">
            <v>T376</v>
          </cell>
          <cell r="F141" t="str">
            <v>Cell division cycle 7-related protein kinase</v>
          </cell>
          <cell r="G141" t="str">
            <v>0, 0</v>
          </cell>
          <cell r="H141">
            <v>6031.8165230665772</v>
          </cell>
          <cell r="I141">
            <v>51.095871040723971</v>
          </cell>
          <cell r="J141">
            <v>9.1947506995667947</v>
          </cell>
          <cell r="K141" t="str">
            <v>0, 0</v>
          </cell>
          <cell r="L141">
            <v>4721.5664312108092</v>
          </cell>
          <cell r="M141">
            <v>6.946397674874496</v>
          </cell>
          <cell r="N141">
            <v>8.9236483788008929</v>
          </cell>
          <cell r="O141">
            <v>-21.722313449773775</v>
          </cell>
          <cell r="P141">
            <v>0.56086963415364954</v>
          </cell>
          <cell r="Q141">
            <v>0.41898438433243085</v>
          </cell>
          <cell r="R141">
            <v>-0.1418852498212187</v>
          </cell>
          <cell r="S141">
            <v>-0.53296948642518116</v>
          </cell>
          <cell r="T141">
            <v>15</v>
          </cell>
          <cell r="U141">
            <v>6</v>
          </cell>
          <cell r="V141">
            <v>8</v>
          </cell>
          <cell r="W141" t="str">
            <v>NP_001127891.1</v>
          </cell>
          <cell r="X141" t="str">
            <v>O00311</v>
          </cell>
        </row>
        <row r="142">
          <cell r="B142" t="str">
            <v>NK025-1</v>
          </cell>
          <cell r="C142">
            <v>126</v>
          </cell>
          <cell r="D142" t="str">
            <v>CDK1</v>
          </cell>
          <cell r="E142" t="str">
            <v>Pan-specific</v>
          </cell>
          <cell r="F142" t="str">
            <v>Cyclin-dependent protein-serine kinase 1</v>
          </cell>
          <cell r="G142" t="str">
            <v>0, 0</v>
          </cell>
          <cell r="H142">
            <v>3710.6328986613698</v>
          </cell>
          <cell r="I142">
            <v>26.533613181344027</v>
          </cell>
          <cell r="J142">
            <v>8.4938234334616531</v>
          </cell>
          <cell r="K142" t="str">
            <v>0, 0</v>
          </cell>
          <cell r="L142">
            <v>3393.132430198737</v>
          </cell>
          <cell r="M142">
            <v>37.227071267368203</v>
          </cell>
          <cell r="N142">
            <v>8.4470005479070487</v>
          </cell>
          <cell r="O142">
            <v>-8.5565044329007272</v>
          </cell>
          <cell r="P142">
            <v>0.28663995196625747</v>
          </cell>
          <cell r="Q142">
            <v>0.23447825308316386</v>
          </cell>
          <cell r="R142">
            <v>-5.2161698883093605E-2</v>
          </cell>
          <cell r="S142">
            <v>-0.19593716682894979</v>
          </cell>
          <cell r="T142">
            <v>3</v>
          </cell>
          <cell r="U142">
            <v>6</v>
          </cell>
          <cell r="V142">
            <v>9</v>
          </cell>
          <cell r="W142" t="str">
            <v>NP_001777</v>
          </cell>
          <cell r="X142" t="str">
            <v>P06493</v>
          </cell>
        </row>
        <row r="143">
          <cell r="B143" t="str">
            <v>NK025-2</v>
          </cell>
          <cell r="C143">
            <v>127</v>
          </cell>
          <cell r="D143" t="str">
            <v>CDK1</v>
          </cell>
          <cell r="E143" t="str">
            <v>Pan-specific</v>
          </cell>
          <cell r="F143" t="str">
            <v>Cyclin-dependent protein-serine kinase 1</v>
          </cell>
          <cell r="G143" t="str">
            <v>0, 0</v>
          </cell>
          <cell r="H143">
            <v>148.29479758500705</v>
          </cell>
          <cell r="I143">
            <v>246.86724565756825</v>
          </cell>
          <cell r="J143">
            <v>3.8486980462421783</v>
          </cell>
          <cell r="K143" t="str">
            <v>0, 0</v>
          </cell>
          <cell r="L143">
            <v>156.91949192210848</v>
          </cell>
          <cell r="M143">
            <v>389.22964585615188</v>
          </cell>
          <cell r="N143">
            <v>4.0124792844240043</v>
          </cell>
          <cell r="O143">
            <v>5.8159116014555376</v>
          </cell>
          <cell r="P143">
            <v>-1.5307116054016134</v>
          </cell>
          <cell r="Q143">
            <v>-1.4820854428714099</v>
          </cell>
          <cell r="R143">
            <v>4.8626162530203576E-2</v>
          </cell>
          <cell r="S143">
            <v>0.18265648404753529</v>
          </cell>
          <cell r="T143">
            <v>7</v>
          </cell>
          <cell r="U143">
            <v>6</v>
          </cell>
          <cell r="V143">
            <v>9</v>
          </cell>
          <cell r="W143" t="str">
            <v>NP_001777</v>
          </cell>
          <cell r="X143" t="str">
            <v>P06493</v>
          </cell>
        </row>
        <row r="144">
          <cell r="B144" t="str">
            <v>PK563</v>
          </cell>
          <cell r="C144">
            <v>128</v>
          </cell>
          <cell r="D144" t="str">
            <v>CDK1</v>
          </cell>
          <cell r="E144" t="str">
            <v>Y19</v>
          </cell>
          <cell r="F144" t="str">
            <v>Cyclin-dependent protein-serine kinase 1</v>
          </cell>
          <cell r="G144" t="str">
            <v>0, 0</v>
          </cell>
          <cell r="H144">
            <v>7992.4997868262844</v>
          </cell>
          <cell r="I144">
            <v>220.69903396561716</v>
          </cell>
          <cell r="J144">
            <v>9.6008049549894743</v>
          </cell>
          <cell r="K144" t="str">
            <v>0, 0</v>
          </cell>
          <cell r="L144">
            <v>10361.839656692404</v>
          </cell>
          <cell r="M144">
            <v>99.787052691097017</v>
          </cell>
          <cell r="N144">
            <v>10.05759106888336</v>
          </cell>
          <cell r="O144">
            <v>29.644540920368957</v>
          </cell>
          <cell r="P144">
            <v>0.71973366299098163</v>
          </cell>
          <cell r="Q144">
            <v>0.85792350299611875</v>
          </cell>
          <cell r="R144">
            <v>0.13818984000513712</v>
          </cell>
          <cell r="S144">
            <v>0.51908826428060117</v>
          </cell>
          <cell r="T144">
            <v>11</v>
          </cell>
          <cell r="U144">
            <v>6</v>
          </cell>
          <cell r="V144">
            <v>9</v>
          </cell>
          <cell r="W144" t="str">
            <v>NP_001777</v>
          </cell>
          <cell r="X144" t="str">
            <v>P06493</v>
          </cell>
        </row>
        <row r="145">
          <cell r="B145" t="str">
            <v>PK006</v>
          </cell>
          <cell r="C145">
            <v>129</v>
          </cell>
          <cell r="D145" t="str">
            <v>CDK1/2</v>
          </cell>
          <cell r="E145" t="str">
            <v>Y14/Y15</v>
          </cell>
          <cell r="F145" t="str">
            <v>Cyclin-dependent protein-serine kinase 1/2</v>
          </cell>
          <cell r="G145" t="str">
            <v>0, 0</v>
          </cell>
          <cell r="H145">
            <v>583.77116333977165</v>
          </cell>
          <cell r="I145">
            <v>111.4100593015594</v>
          </cell>
          <cell r="J145">
            <v>5.8256330070819544</v>
          </cell>
          <cell r="K145" t="str">
            <v>0, 0</v>
          </cell>
          <cell r="L145">
            <v>805.65747692904347</v>
          </cell>
          <cell r="M145">
            <v>7.0696721311475317</v>
          </cell>
          <cell r="N145">
            <v>6.3726213263357314</v>
          </cell>
          <cell r="O145">
            <v>38.00912541137761</v>
          </cell>
          <cell r="P145">
            <v>-0.75725867778370826</v>
          </cell>
          <cell r="Q145">
            <v>-0.56849547323854477</v>
          </cell>
          <cell r="R145">
            <v>0.18876320454516349</v>
          </cell>
          <cell r="S145">
            <v>0.70905910451702148</v>
          </cell>
          <cell r="T145">
            <v>15</v>
          </cell>
          <cell r="U145">
            <v>6</v>
          </cell>
          <cell r="V145">
            <v>9</v>
          </cell>
          <cell r="W145" t="str">
            <v>NP_001777</v>
          </cell>
          <cell r="X145" t="str">
            <v>P06493</v>
          </cell>
        </row>
        <row r="146">
          <cell r="B146" t="str">
            <v>PK007-1</v>
          </cell>
          <cell r="C146">
            <v>130</v>
          </cell>
          <cell r="D146" t="str">
            <v>CDK1/2</v>
          </cell>
          <cell r="E146" t="str">
            <v>Y15</v>
          </cell>
          <cell r="F146" t="str">
            <v>Cyclin-dependent protein-serine kinase 1/2</v>
          </cell>
          <cell r="G146" t="str">
            <v>0, 0</v>
          </cell>
          <cell r="H146">
            <v>125.69082899358098</v>
          </cell>
          <cell r="I146">
            <v>6.8258807588075898</v>
          </cell>
          <cell r="J146">
            <v>3.6101094472164208</v>
          </cell>
          <cell r="K146" t="str">
            <v>0, 0</v>
          </cell>
          <cell r="L146">
            <v>124.89193095851562</v>
          </cell>
          <cell r="M146">
            <v>5.8823529411764737</v>
          </cell>
          <cell r="N146">
            <v>3.6831349851260922</v>
          </cell>
          <cell r="O146">
            <v>-0.63560566945275143</v>
          </cell>
          <cell r="P146">
            <v>-1.6240566339777369</v>
          </cell>
          <cell r="Q146">
            <v>-1.6095716886359308</v>
          </cell>
          <cell r="R146">
            <v>1.448494534180611E-2</v>
          </cell>
          <cell r="S146">
            <v>5.4410404812669295E-2</v>
          </cell>
          <cell r="T146">
            <v>7</v>
          </cell>
          <cell r="U146">
            <v>6</v>
          </cell>
          <cell r="V146">
            <v>10</v>
          </cell>
          <cell r="W146" t="str">
            <v>NP_001777</v>
          </cell>
          <cell r="X146" t="str">
            <v>P06493</v>
          </cell>
        </row>
        <row r="147">
          <cell r="B147" t="str">
            <v>PK007-3</v>
          </cell>
          <cell r="C147">
            <v>131</v>
          </cell>
          <cell r="D147" t="str">
            <v>CDK1/2</v>
          </cell>
          <cell r="E147" t="str">
            <v>Y15</v>
          </cell>
          <cell r="F147" t="str">
            <v>Cyclin-dependent protein-serine kinase 1/2</v>
          </cell>
          <cell r="G147" t="str">
            <v>0, 0</v>
          </cell>
          <cell r="H147">
            <v>217.57863756173242</v>
          </cell>
          <cell r="I147">
            <v>19.333333333333336</v>
          </cell>
          <cell r="J147">
            <v>4.4017669755540325</v>
          </cell>
          <cell r="K147" t="str">
            <v>0, 0</v>
          </cell>
          <cell r="L147">
            <v>234.36318441604206</v>
          </cell>
          <cell r="M147">
            <v>6.300225008036004</v>
          </cell>
          <cell r="N147">
            <v>4.5912006729323762</v>
          </cell>
          <cell r="O147">
            <v>7.7142439360791792</v>
          </cell>
          <cell r="P147">
            <v>-1.314329786563708</v>
          </cell>
          <cell r="Q147">
            <v>-1.2580675463362538</v>
          </cell>
          <cell r="R147">
            <v>5.6262240227454186E-2</v>
          </cell>
          <cell r="S147">
            <v>0.21134020144405499</v>
          </cell>
          <cell r="T147">
            <v>3</v>
          </cell>
          <cell r="U147">
            <v>6</v>
          </cell>
          <cell r="V147">
            <v>10</v>
          </cell>
          <cell r="W147" t="str">
            <v>NP_001777</v>
          </cell>
          <cell r="X147" t="str">
            <v>P06493</v>
          </cell>
        </row>
        <row r="148">
          <cell r="B148" t="str">
            <v>PK008-1</v>
          </cell>
          <cell r="C148">
            <v>132</v>
          </cell>
          <cell r="D148" t="str">
            <v>CDK1/CDC2</v>
          </cell>
          <cell r="E148" t="str">
            <v>T161</v>
          </cell>
          <cell r="F148" t="str">
            <v>Cyclin-dependent protein-serine kinase 1/2</v>
          </cell>
          <cell r="G148" t="str">
            <v>0, 0</v>
          </cell>
          <cell r="H148">
            <v>138.54709346110883</v>
          </cell>
          <cell r="I148">
            <v>20.655737704918025</v>
          </cell>
          <cell r="J148">
            <v>3.7506065048355928</v>
          </cell>
          <cell r="K148" t="str">
            <v>0, 0</v>
          </cell>
          <cell r="L148">
            <v>144.53239032295329</v>
          </cell>
          <cell r="M148">
            <v>6.458333333333341</v>
          </cell>
          <cell r="N148">
            <v>3.8938475581329199</v>
          </cell>
          <cell r="O148">
            <v>4.320045056394183</v>
          </cell>
          <cell r="P148">
            <v>-1.569088785925169</v>
          </cell>
          <cell r="Q148">
            <v>-1.5280067278174536</v>
          </cell>
          <cell r="R148">
            <v>4.1082058107715369E-2</v>
          </cell>
          <cell r="S148">
            <v>0.15431824970212005</v>
          </cell>
          <cell r="T148">
            <v>11</v>
          </cell>
          <cell r="U148">
            <v>6</v>
          </cell>
          <cell r="V148">
            <v>10</v>
          </cell>
          <cell r="W148" t="str">
            <v>NP_001777</v>
          </cell>
          <cell r="X148" t="str">
            <v>P06493</v>
          </cell>
        </row>
        <row r="149">
          <cell r="B149" t="str">
            <v>PK565</v>
          </cell>
          <cell r="C149">
            <v>133</v>
          </cell>
          <cell r="D149" t="str">
            <v>CDK11A</v>
          </cell>
          <cell r="E149" t="str">
            <v>T583</v>
          </cell>
          <cell r="F149" t="str">
            <v>Cell division cycle 2-like 2 protein kinase</v>
          </cell>
          <cell r="G149" t="str">
            <v>0, 0</v>
          </cell>
          <cell r="H149">
            <v>7837.1541156141702</v>
          </cell>
          <cell r="I149">
            <v>37.64041261567754</v>
          </cell>
          <cell r="J149">
            <v>9.572488021985226</v>
          </cell>
          <cell r="K149" t="str">
            <v>0, 0</v>
          </cell>
          <cell r="L149">
            <v>8316.7427948714358</v>
          </cell>
          <cell r="M149">
            <v>35.898510755653618</v>
          </cell>
          <cell r="N149">
            <v>9.7404014256248672</v>
          </cell>
          <cell r="O149">
            <v>6.1194238646113677</v>
          </cell>
          <cell r="P149">
            <v>0.70865499061827375</v>
          </cell>
          <cell r="Q149">
            <v>0.7351422163589546</v>
          </cell>
          <cell r="R149">
            <v>2.6487225740680853E-2</v>
          </cell>
          <cell r="S149">
            <v>9.9495071669721644E-2</v>
          </cell>
          <cell r="T149">
            <v>15</v>
          </cell>
          <cell r="U149">
            <v>6</v>
          </cell>
          <cell r="V149">
            <v>10</v>
          </cell>
          <cell r="W149" t="str">
            <v>NP_076916.2</v>
          </cell>
          <cell r="X149" t="str">
            <v>Q9UQ88</v>
          </cell>
        </row>
        <row r="150">
          <cell r="B150" t="str">
            <v>NK026-3</v>
          </cell>
          <cell r="C150">
            <v>134</v>
          </cell>
          <cell r="D150" t="str">
            <v>CDK2</v>
          </cell>
          <cell r="E150" t="str">
            <v>Pan-specific</v>
          </cell>
          <cell r="F150" t="str">
            <v>Cyclin-dependent protein-serine kinase 2</v>
          </cell>
          <cell r="G150" t="str">
            <v>0, 0</v>
          </cell>
          <cell r="H150">
            <v>304.47422173696873</v>
          </cell>
          <cell r="I150">
            <v>22.448979591836739</v>
          </cell>
          <cell r="J150">
            <v>4.8865501473243427</v>
          </cell>
          <cell r="K150" t="str">
            <v>0, 0</v>
          </cell>
          <cell r="L150">
            <v>334.07254618946195</v>
          </cell>
          <cell r="M150">
            <v>28.204999999999998</v>
          </cell>
          <cell r="N150">
            <v>5.1026161431205752</v>
          </cell>
          <cell r="O150">
            <v>9.7211265648829936</v>
          </cell>
          <cell r="P150">
            <v>-1.1246639802053828</v>
          </cell>
          <cell r="Q150">
            <v>-1.0601031714884754</v>
          </cell>
          <cell r="R150">
            <v>6.4560808716907392E-2</v>
          </cell>
          <cell r="S150">
            <v>0.24251246065677151</v>
          </cell>
          <cell r="T150">
            <v>15</v>
          </cell>
          <cell r="U150">
            <v>6</v>
          </cell>
          <cell r="V150">
            <v>11</v>
          </cell>
          <cell r="W150" t="str">
            <v>NP_001789</v>
          </cell>
          <cell r="X150" t="str">
            <v>P24941</v>
          </cell>
        </row>
        <row r="151">
          <cell r="B151" t="str">
            <v>NK026-5</v>
          </cell>
          <cell r="C151">
            <v>135</v>
          </cell>
          <cell r="D151" t="str">
            <v>CDK2</v>
          </cell>
          <cell r="E151" t="str">
            <v>Pan-specific</v>
          </cell>
          <cell r="F151" t="str">
            <v>Cyclin-dependent protein-serine kinase 2</v>
          </cell>
          <cell r="G151" t="str">
            <v>0, 0</v>
          </cell>
          <cell r="H151">
            <v>1325.2142715262939</v>
          </cell>
          <cell r="I151">
            <v>35.824449573213158</v>
          </cell>
          <cell r="J151">
            <v>7.0083837997808063</v>
          </cell>
          <cell r="K151" t="str">
            <v>0, 0</v>
          </cell>
          <cell r="L151">
            <v>1877.8126522342609</v>
          </cell>
          <cell r="M151">
            <v>4.780990552533642</v>
          </cell>
          <cell r="N151">
            <v>7.5934359436889975</v>
          </cell>
          <cell r="O151">
            <v>41.698794872735618</v>
          </cell>
          <cell r="P151">
            <v>-0.29452111616623905</v>
          </cell>
          <cell r="Q151">
            <v>-9.5929005039152054E-2</v>
          </cell>
          <cell r="R151">
            <v>0.198592111127087</v>
          </cell>
          <cell r="S151">
            <v>0.7459798365852921</v>
          </cell>
          <cell r="T151">
            <v>3</v>
          </cell>
          <cell r="U151">
            <v>6</v>
          </cell>
          <cell r="V151">
            <v>11</v>
          </cell>
          <cell r="W151" t="str">
            <v>NP_001789</v>
          </cell>
          <cell r="X151" t="str">
            <v>P24941</v>
          </cell>
        </row>
        <row r="152">
          <cell r="B152" t="str">
            <v>NK026-6</v>
          </cell>
          <cell r="C152">
            <v>136</v>
          </cell>
          <cell r="D152" t="str">
            <v>CDK2</v>
          </cell>
          <cell r="E152" t="str">
            <v>Pan-specific</v>
          </cell>
          <cell r="F152" t="str">
            <v>Cyclin-dependent protein-serine kinase 2</v>
          </cell>
          <cell r="G152" t="str">
            <v>0, 0</v>
          </cell>
          <cell r="H152">
            <v>2306.9737980661976</v>
          </cell>
          <cell r="I152">
            <v>55.125271773156207</v>
          </cell>
          <cell r="J152">
            <v>7.8081597728683745</v>
          </cell>
          <cell r="K152" t="str">
            <v>0, 0</v>
          </cell>
          <cell r="L152">
            <v>3671.5019111907418</v>
          </cell>
          <cell r="M152">
            <v>36.998186998186995</v>
          </cell>
          <cell r="N152">
            <v>8.560753160934695</v>
          </cell>
          <cell r="O152">
            <v>59.147967535147089</v>
          </cell>
          <cell r="P152">
            <v>1.8381978814826956E-2</v>
          </cell>
          <cell r="Q152">
            <v>0.27851087672873392</v>
          </cell>
          <cell r="R152">
            <v>0.26012889791390698</v>
          </cell>
          <cell r="S152">
            <v>0.9771330374384688</v>
          </cell>
          <cell r="T152">
            <v>7</v>
          </cell>
          <cell r="U152">
            <v>6</v>
          </cell>
          <cell r="V152">
            <v>11</v>
          </cell>
          <cell r="W152" t="str">
            <v>NP_001789</v>
          </cell>
          <cell r="X152" t="str">
            <v>P24941</v>
          </cell>
        </row>
        <row r="153">
          <cell r="B153" t="str">
            <v>NK026-7</v>
          </cell>
          <cell r="C153">
            <v>137</v>
          </cell>
          <cell r="D153" t="str">
            <v>CDK2</v>
          </cell>
          <cell r="E153" t="str">
            <v>Pan-specific</v>
          </cell>
          <cell r="F153" t="str">
            <v>Cyclin-dependent protein-serine kinase 2</v>
          </cell>
          <cell r="G153" t="str">
            <v>0, 0</v>
          </cell>
          <cell r="H153">
            <v>2592.4569806177469</v>
          </cell>
          <cell r="I153">
            <v>108.52340936374549</v>
          </cell>
          <cell r="J153">
            <v>7.976478203534362</v>
          </cell>
          <cell r="K153" t="str">
            <v>0, 0</v>
          </cell>
          <cell r="L153">
            <v>3302.2904441383703</v>
          </cell>
          <cell r="M153">
            <v>4.2880171304149055</v>
          </cell>
          <cell r="N153">
            <v>8.4078498241922315</v>
          </cell>
          <cell r="O153">
            <v>27.380722952304488</v>
          </cell>
          <cell r="P153">
            <v>8.4234617141055929E-2</v>
          </cell>
          <cell r="Q153">
            <v>0.21932335653263568</v>
          </cell>
          <cell r="R153">
            <v>0.13508873939157975</v>
          </cell>
          <cell r="S153">
            <v>0.50743947060089822</v>
          </cell>
          <cell r="T153">
            <v>11</v>
          </cell>
          <cell r="U153">
            <v>6</v>
          </cell>
          <cell r="V153">
            <v>11</v>
          </cell>
          <cell r="W153" t="str">
            <v>NP_001789</v>
          </cell>
          <cell r="X153" t="str">
            <v>P24941</v>
          </cell>
        </row>
        <row r="154">
          <cell r="B154" t="str">
            <v>NK027</v>
          </cell>
          <cell r="C154">
            <v>138</v>
          </cell>
          <cell r="D154" t="str">
            <v>CDK4</v>
          </cell>
          <cell r="E154" t="str">
            <v>Pan-specific</v>
          </cell>
          <cell r="F154" t="str">
            <v>Cyclin-dependent protein-serine kinase 4</v>
          </cell>
          <cell r="G154" t="str">
            <v>0, 0</v>
          </cell>
          <cell r="H154">
            <v>10098.395020942797</v>
          </cell>
          <cell r="I154">
            <v>15.28856703971911</v>
          </cell>
          <cell r="J154">
            <v>9.9382122671468363</v>
          </cell>
          <cell r="K154" t="str">
            <v>0, 0</v>
          </cell>
          <cell r="L154">
            <v>10273.875678538905</v>
          </cell>
          <cell r="M154">
            <v>8.8407650361785244</v>
          </cell>
          <cell r="N154">
            <v>10.045291426088719</v>
          </cell>
          <cell r="O154">
            <v>1.7377083906124056</v>
          </cell>
          <cell r="P154">
            <v>0.85174036961371435</v>
          </cell>
          <cell r="Q154">
            <v>0.85316242078678295</v>
          </cell>
          <cell r="R154">
            <v>1.4220511730685947E-3</v>
          </cell>
          <cell r="S154">
            <v>5.3417101801328422E-3</v>
          </cell>
          <cell r="T154">
            <v>12</v>
          </cell>
          <cell r="U154">
            <v>6</v>
          </cell>
          <cell r="V154">
            <v>7</v>
          </cell>
          <cell r="W154" t="str">
            <v>NP_000066</v>
          </cell>
          <cell r="X154" t="str">
            <v>P11802</v>
          </cell>
        </row>
        <row r="155">
          <cell r="B155" t="str">
            <v>NK027-2</v>
          </cell>
          <cell r="C155">
            <v>139</v>
          </cell>
          <cell r="D155" t="str">
            <v>CDK4</v>
          </cell>
          <cell r="E155" t="str">
            <v>Pan-specific</v>
          </cell>
          <cell r="F155" t="str">
            <v>Cyclin-dependent protein-serine kinase 4</v>
          </cell>
          <cell r="G155" t="str">
            <v>0, 0</v>
          </cell>
          <cell r="H155">
            <v>1281.2518171301278</v>
          </cell>
          <cell r="I155">
            <v>33.738496266712971</v>
          </cell>
          <cell r="J155">
            <v>6.9597122051786871</v>
          </cell>
          <cell r="K155" t="str">
            <v>0, 0</v>
          </cell>
          <cell r="L155">
            <v>802.53639403004115</v>
          </cell>
          <cell r="M155">
            <v>33.771383255919339</v>
          </cell>
          <cell r="N155">
            <v>6.3670215332323101</v>
          </cell>
          <cell r="O155">
            <v>-37.363101983524203</v>
          </cell>
          <cell r="P155">
            <v>-0.31356331435815621</v>
          </cell>
          <cell r="Q155">
            <v>-0.57066310328811631</v>
          </cell>
          <cell r="R155">
            <v>-0.2570997889299601</v>
          </cell>
          <cell r="S155">
            <v>-0.96575466892211981</v>
          </cell>
          <cell r="T155">
            <v>7</v>
          </cell>
          <cell r="U155">
            <v>7</v>
          </cell>
          <cell r="V155">
            <v>1</v>
          </cell>
          <cell r="W155" t="str">
            <v>NP_000066</v>
          </cell>
          <cell r="X155" t="str">
            <v>P11802</v>
          </cell>
        </row>
        <row r="156">
          <cell r="B156" t="str">
            <v>PK569</v>
          </cell>
          <cell r="C156">
            <v>140</v>
          </cell>
          <cell r="D156" t="str">
            <v>CDK4</v>
          </cell>
          <cell r="E156" t="str">
            <v>T172</v>
          </cell>
          <cell r="F156" t="str">
            <v>Cyclin-dependent protein-serine kinase 4</v>
          </cell>
          <cell r="G156" t="str">
            <v>0, 0</v>
          </cell>
          <cell r="H156">
            <v>10602.208248026558</v>
          </cell>
          <cell r="I156">
            <v>116.95335626850149</v>
          </cell>
          <cell r="J156">
            <v>10.008451032693271</v>
          </cell>
          <cell r="K156" t="str">
            <v>0, 0</v>
          </cell>
          <cell r="L156">
            <v>10020.173447748672</v>
          </cell>
          <cell r="M156">
            <v>137.63854442758998</v>
          </cell>
          <cell r="N156">
            <v>10.009218386449053</v>
          </cell>
          <cell r="O156">
            <v>-5.4897506883646008</v>
          </cell>
          <cell r="P156">
            <v>0.87922047387626467</v>
          </cell>
          <cell r="Q156">
            <v>0.83919886833793422</v>
          </cell>
          <cell r="R156">
            <v>-4.0021605538330451E-2</v>
          </cell>
          <cell r="S156">
            <v>-0.15033482745071969</v>
          </cell>
          <cell r="T156">
            <v>3</v>
          </cell>
          <cell r="U156">
            <v>7</v>
          </cell>
          <cell r="V156">
            <v>1</v>
          </cell>
          <cell r="W156" t="str">
            <v>NP_000066</v>
          </cell>
          <cell r="X156" t="str">
            <v>P11802</v>
          </cell>
        </row>
        <row r="157">
          <cell r="B157" t="str">
            <v>NK028-2</v>
          </cell>
          <cell r="C157">
            <v>141</v>
          </cell>
          <cell r="D157" t="str">
            <v>CDK5</v>
          </cell>
          <cell r="E157" t="str">
            <v>Pan-specific</v>
          </cell>
          <cell r="F157" t="str">
            <v>Cyclin-dependent protein-serine kinase 5</v>
          </cell>
          <cell r="G157" t="str">
            <v>0, 0</v>
          </cell>
          <cell r="H157">
            <v>19297.674988852319</v>
          </cell>
          <cell r="I157">
            <v>51.551744958338375</v>
          </cell>
          <cell r="J157">
            <v>10.872513289376768</v>
          </cell>
          <cell r="K157" t="str">
            <v>0, 0</v>
          </cell>
          <cell r="L157">
            <v>17497.782477774352</v>
          </cell>
          <cell r="M157">
            <v>37.672546316106427</v>
          </cell>
          <cell r="N157">
            <v>10.813483003428122</v>
          </cell>
          <cell r="O157">
            <v>-9.326991526791236</v>
          </cell>
          <cell r="P157">
            <v>1.2172748334350101</v>
          </cell>
          <cell r="Q157">
            <v>1.1505225403689316</v>
          </cell>
          <cell r="R157">
            <v>-6.6752293066078439E-2</v>
          </cell>
          <cell r="S157">
            <v>-0.25074442479369369</v>
          </cell>
          <cell r="T157">
            <v>2</v>
          </cell>
          <cell r="U157">
            <v>6</v>
          </cell>
          <cell r="V157">
            <v>7</v>
          </cell>
          <cell r="W157" t="str">
            <v>NP_004926</v>
          </cell>
          <cell r="X157" t="str">
            <v>Q00535</v>
          </cell>
        </row>
        <row r="158">
          <cell r="B158" t="str">
            <v>NK028-4</v>
          </cell>
          <cell r="C158">
            <v>142</v>
          </cell>
          <cell r="D158" t="str">
            <v>CDK5</v>
          </cell>
          <cell r="E158" t="str">
            <v>Pan-specific</v>
          </cell>
          <cell r="F158" t="str">
            <v>Cyclin-dependent protein-serine kinase 5</v>
          </cell>
          <cell r="G158" t="str">
            <v>0, 0</v>
          </cell>
          <cell r="H158">
            <v>2240.7985184331014</v>
          </cell>
          <cell r="I158">
            <v>243.70707050119231</v>
          </cell>
          <cell r="J158">
            <v>7.7661710891098474</v>
          </cell>
          <cell r="K158" t="str">
            <v>0, 0</v>
          </cell>
          <cell r="L158">
            <v>1968.58657729683</v>
          </cell>
          <cell r="M158">
            <v>46.283253658358561</v>
          </cell>
          <cell r="N158">
            <v>7.6615429727546163</v>
          </cell>
          <cell r="O158">
            <v>-12.147988268334723</v>
          </cell>
          <cell r="P158">
            <v>1.954392160150348E-3</v>
          </cell>
          <cell r="Q158">
            <v>-6.9565380515331787E-2</v>
          </cell>
          <cell r="R158">
            <v>-7.1519772675482138E-2</v>
          </cell>
          <cell r="S158">
            <v>-0.26865270745287129</v>
          </cell>
          <cell r="T158">
            <v>11</v>
          </cell>
          <cell r="U158">
            <v>7</v>
          </cell>
          <cell r="V158">
            <v>1</v>
          </cell>
          <cell r="W158" t="str">
            <v>NP_004926</v>
          </cell>
          <cell r="X158" t="str">
            <v>Q00535</v>
          </cell>
        </row>
        <row r="159">
          <cell r="B159" t="str">
            <v>NK028-5</v>
          </cell>
          <cell r="C159">
            <v>143</v>
          </cell>
          <cell r="D159" t="str">
            <v>CDK5</v>
          </cell>
          <cell r="E159" t="str">
            <v>Pan-specific</v>
          </cell>
          <cell r="F159" t="str">
            <v>Cyclin-dependent protein-serine kinase 5</v>
          </cell>
          <cell r="G159" t="str">
            <v>0, 0</v>
          </cell>
          <cell r="H159">
            <v>5657.4768929442234</v>
          </cell>
          <cell r="I159">
            <v>120.37561640961074</v>
          </cell>
          <cell r="J159">
            <v>9.1023169415108391</v>
          </cell>
          <cell r="K159" t="str">
            <v>0, 0</v>
          </cell>
          <cell r="L159">
            <v>3266.5681432943388</v>
          </cell>
          <cell r="M159">
            <v>13.384991390323837</v>
          </cell>
          <cell r="N159">
            <v>8.3921585458270034</v>
          </cell>
          <cell r="O159">
            <v>-42.261043127400647</v>
          </cell>
          <cell r="P159">
            <v>0.52470599589782418</v>
          </cell>
          <cell r="Q159">
            <v>0.21324940239317303</v>
          </cell>
          <cell r="R159">
            <v>-0.31145659350465116</v>
          </cell>
          <cell r="S159">
            <v>-1.1699374028877088</v>
          </cell>
          <cell r="T159">
            <v>15</v>
          </cell>
          <cell r="U159">
            <v>7</v>
          </cell>
          <cell r="V159">
            <v>1</v>
          </cell>
          <cell r="W159" t="str">
            <v>NP_004926</v>
          </cell>
          <cell r="X159" t="str">
            <v>Q00535</v>
          </cell>
        </row>
        <row r="160">
          <cell r="B160" t="str">
            <v>NK029</v>
          </cell>
          <cell r="C160">
            <v>144</v>
          </cell>
          <cell r="D160" t="str">
            <v>CDK6</v>
          </cell>
          <cell r="E160" t="str">
            <v>Pan-specific</v>
          </cell>
          <cell r="F160" t="str">
            <v>Cyclin-dependent protein-serine kinase 6</v>
          </cell>
          <cell r="G160" t="str">
            <v>0, 0</v>
          </cell>
          <cell r="H160">
            <v>17362.256497819231</v>
          </cell>
          <cell r="I160">
            <v>37.814951887490757</v>
          </cell>
          <cell r="J160">
            <v>10.720040710188856</v>
          </cell>
          <cell r="K160" t="str">
            <v>0, 0</v>
          </cell>
          <cell r="L160">
            <v>17379.103543614787</v>
          </cell>
          <cell r="M160">
            <v>36.997956756427072</v>
          </cell>
          <cell r="N160">
            <v>10.803664571214114</v>
          </cell>
          <cell r="O160">
            <v>9.7032582128201567E-2</v>
          </cell>
          <cell r="P160">
            <v>1.1576217011416505</v>
          </cell>
          <cell r="Q160">
            <v>1.1467219126825692</v>
          </cell>
          <cell r="R160">
            <v>-1.089978845908135E-2</v>
          </cell>
          <cell r="S160">
            <v>-4.094333036379473E-2</v>
          </cell>
          <cell r="T160">
            <v>6</v>
          </cell>
          <cell r="U160">
            <v>6</v>
          </cell>
          <cell r="V160">
            <v>7</v>
          </cell>
          <cell r="W160" t="str">
            <v>NP_001250</v>
          </cell>
          <cell r="X160" t="str">
            <v>Q00534</v>
          </cell>
        </row>
        <row r="161">
          <cell r="B161" t="str">
            <v>NK029-3</v>
          </cell>
          <cell r="C161">
            <v>145</v>
          </cell>
          <cell r="D161" t="str">
            <v>CDK6</v>
          </cell>
          <cell r="E161" t="str">
            <v>Pan-specific</v>
          </cell>
          <cell r="F161" t="str">
            <v>Cyclin-dependent protein-serine kinase 6</v>
          </cell>
          <cell r="G161" t="str">
            <v>0, 0</v>
          </cell>
          <cell r="H161">
            <v>5278.7883663146404</v>
          </cell>
          <cell r="I161">
            <v>164.11141167366006</v>
          </cell>
          <cell r="J161">
            <v>9.0023649820571556</v>
          </cell>
          <cell r="K161" t="str">
            <v>0, 0</v>
          </cell>
          <cell r="L161">
            <v>772.71595399502621</v>
          </cell>
          <cell r="M161">
            <v>21.81813107067099</v>
          </cell>
          <cell r="N161">
            <v>6.3123929001620578</v>
          </cell>
          <cell r="O161">
            <v>-85.36186904317033</v>
          </cell>
          <cell r="P161">
            <v>0.48560094834089385</v>
          </cell>
          <cell r="Q161">
            <v>-0.59180936073426182</v>
          </cell>
          <cell r="R161">
            <v>-1.0774103090751557</v>
          </cell>
          <cell r="S161">
            <v>-4.0471213168425262</v>
          </cell>
          <cell r="T161">
            <v>14</v>
          </cell>
          <cell r="U161">
            <v>6</v>
          </cell>
          <cell r="V161">
            <v>7</v>
          </cell>
          <cell r="W161" t="str">
            <v>NP_001250</v>
          </cell>
          <cell r="X161" t="str">
            <v>Q00534</v>
          </cell>
        </row>
        <row r="162">
          <cell r="B162" t="str">
            <v>PK165</v>
          </cell>
          <cell r="C162">
            <v>146</v>
          </cell>
          <cell r="D162" t="str">
            <v>CDK6</v>
          </cell>
          <cell r="E162" t="str">
            <v>Y13</v>
          </cell>
          <cell r="F162" t="str">
            <v>Cyclin-dependent protein-serine kinase 6</v>
          </cell>
          <cell r="G162" t="str">
            <v>0, 0</v>
          </cell>
          <cell r="H162">
            <v>537.85299217112333</v>
          </cell>
          <cell r="I162">
            <v>42.264617985329188</v>
          </cell>
          <cell r="J162">
            <v>5.7074419638679865</v>
          </cell>
          <cell r="K162" t="str">
            <v>0, 0</v>
          </cell>
          <cell r="L162">
            <v>250.42557989626533</v>
          </cell>
          <cell r="M162">
            <v>15.488215488215491</v>
          </cell>
          <cell r="N162">
            <v>4.686836649976077</v>
          </cell>
          <cell r="O162">
            <v>-53.439771918831326</v>
          </cell>
          <cell r="P162">
            <v>-0.80349955581098831</v>
          </cell>
          <cell r="Q162">
            <v>-1.2210477111688789</v>
          </cell>
          <cell r="R162">
            <v>-0.41754815535789058</v>
          </cell>
          <cell r="S162">
            <v>-1.5684535651118554</v>
          </cell>
          <cell r="T162">
            <v>10</v>
          </cell>
          <cell r="U162">
            <v>6</v>
          </cell>
          <cell r="V162">
            <v>7</v>
          </cell>
          <cell r="W162" t="str">
            <v>NP_001250</v>
          </cell>
          <cell r="X162" t="str">
            <v>Q00534</v>
          </cell>
        </row>
        <row r="163">
          <cell r="B163" t="str">
            <v>NK030-2</v>
          </cell>
          <cell r="C163">
            <v>147</v>
          </cell>
          <cell r="D163" t="str">
            <v>CDK7</v>
          </cell>
          <cell r="E163" t="str">
            <v>Pan-specific</v>
          </cell>
          <cell r="F163" t="str">
            <v>Cyclin-dependent protein-serine kinase 7</v>
          </cell>
          <cell r="G163" t="str">
            <v>0, 0</v>
          </cell>
          <cell r="H163">
            <v>1834.6167312808866</v>
          </cell>
          <cell r="I163">
            <v>22.48924388494941</v>
          </cell>
          <cell r="J163">
            <v>7.4776368564231239</v>
          </cell>
          <cell r="K163" t="str">
            <v>0, 0</v>
          </cell>
          <cell r="L163">
            <v>925.67818504519096</v>
          </cell>
          <cell r="M163">
            <v>11.613691931540343</v>
          </cell>
          <cell r="N163">
            <v>6.572965438229212</v>
          </cell>
          <cell r="O163">
            <v>-49.543783763549129</v>
          </cell>
          <cell r="P163">
            <v>-0.1109312876473095</v>
          </cell>
          <cell r="Q163">
            <v>-0.49094405139588698</v>
          </cell>
          <cell r="R163">
            <v>-0.38001276374857751</v>
          </cell>
          <cell r="S163">
            <v>-1.4274578068213282</v>
          </cell>
          <cell r="T163">
            <v>2</v>
          </cell>
          <cell r="U163">
            <v>6</v>
          </cell>
          <cell r="V163">
            <v>8</v>
          </cell>
          <cell r="W163" t="str">
            <v>NP_001790</v>
          </cell>
          <cell r="X163" t="str">
            <v>P50613</v>
          </cell>
        </row>
        <row r="164">
          <cell r="B164" t="str">
            <v>NK031-5</v>
          </cell>
          <cell r="C164">
            <v>148</v>
          </cell>
          <cell r="D164" t="str">
            <v>CDK8</v>
          </cell>
          <cell r="E164" t="str">
            <v>Pan-specific</v>
          </cell>
          <cell r="F164" t="str">
            <v>Cyclin-dependent protein-serine kinase 8</v>
          </cell>
          <cell r="G164" t="str">
            <v>0, 0</v>
          </cell>
          <cell r="H164">
            <v>11187.255773891527</v>
          </cell>
          <cell r="I164">
            <v>29.604106810883877</v>
          </cell>
          <cell r="J164">
            <v>10.085942436965842</v>
          </cell>
          <cell r="K164" t="str">
            <v>0, 0</v>
          </cell>
          <cell r="L164">
            <v>13439.071827113627</v>
          </cell>
          <cell r="M164">
            <v>27.185075608152523</v>
          </cell>
          <cell r="N164">
            <v>10.432744406318299</v>
          </cell>
          <cell r="O164">
            <v>20.128404129968299</v>
          </cell>
          <cell r="P164">
            <v>0.90953808911757883</v>
          </cell>
          <cell r="Q164">
            <v>1.00314201953813</v>
          </cell>
          <cell r="R164">
            <v>9.3603930420551151E-2</v>
          </cell>
          <cell r="S164">
            <v>0.35160835101943677</v>
          </cell>
          <cell r="T164">
            <v>6</v>
          </cell>
          <cell r="U164">
            <v>6</v>
          </cell>
          <cell r="V164">
            <v>8</v>
          </cell>
          <cell r="W164" t="str">
            <v>NP_001252</v>
          </cell>
          <cell r="X164" t="str">
            <v>P49336</v>
          </cell>
        </row>
        <row r="165">
          <cell r="B165" t="str">
            <v>NK032</v>
          </cell>
          <cell r="C165">
            <v>149</v>
          </cell>
          <cell r="D165" t="str">
            <v>CDK9</v>
          </cell>
          <cell r="E165" t="str">
            <v>Pan-specific</v>
          </cell>
          <cell r="F165" t="str">
            <v>Cyclin-dependent protein-serine kinase 9</v>
          </cell>
          <cell r="G165" t="str">
            <v>0, 0</v>
          </cell>
          <cell r="H165">
            <v>3804.3837847864652</v>
          </cell>
          <cell r="I165">
            <v>106.46766169154229</v>
          </cell>
          <cell r="J165">
            <v>8.5298209465286945</v>
          </cell>
          <cell r="K165" t="str">
            <v>0, 0</v>
          </cell>
          <cell r="L165">
            <v>3385.07206345957</v>
          </cell>
          <cell r="M165">
            <v>78.900104141632625</v>
          </cell>
          <cell r="N165">
            <v>8.4435693570615715</v>
          </cell>
          <cell r="O165">
            <v>-11.021803925347941</v>
          </cell>
          <cell r="P165">
            <v>0.3007235624138363</v>
          </cell>
          <cell r="Q165">
            <v>0.23315006965832857</v>
          </cell>
          <cell r="R165">
            <v>-6.7573492755507725E-2</v>
          </cell>
          <cell r="S165">
            <v>-0.25382913146531128</v>
          </cell>
          <cell r="T165">
            <v>2</v>
          </cell>
          <cell r="U165">
            <v>6</v>
          </cell>
          <cell r="V165">
            <v>9</v>
          </cell>
          <cell r="W165" t="str">
            <v>NP_001252.1</v>
          </cell>
          <cell r="X165" t="str">
            <v>P50750</v>
          </cell>
        </row>
        <row r="166">
          <cell r="B166" t="str">
            <v>PK574</v>
          </cell>
          <cell r="C166">
            <v>150</v>
          </cell>
          <cell r="D166" t="str">
            <v>CDK9</v>
          </cell>
          <cell r="E166" t="str">
            <v>S347</v>
          </cell>
          <cell r="F166" t="str">
            <v>Cyclin-dependent protein-serine kinase 9</v>
          </cell>
          <cell r="G166" t="str">
            <v>0, 0</v>
          </cell>
          <cell r="H166">
            <v>6849.7435969264097</v>
          </cell>
          <cell r="I166">
            <v>16.832844574780054</v>
          </cell>
          <cell r="J166">
            <v>9.3782081398548307</v>
          </cell>
          <cell r="K166" t="str">
            <v>0, 0</v>
          </cell>
          <cell r="L166">
            <v>8422.1887264592206</v>
          </cell>
          <cell r="M166">
            <v>7.8680050778353419</v>
          </cell>
          <cell r="N166">
            <v>9.7585780141021576</v>
          </cell>
          <cell r="O166">
            <v>22.956262629135377</v>
          </cell>
          <cell r="P166">
            <v>0.63264523481569312</v>
          </cell>
          <cell r="Q166">
            <v>0.7421782119135043</v>
          </cell>
          <cell r="R166">
            <v>0.10953297709781118</v>
          </cell>
          <cell r="S166">
            <v>0.41144329395761664</v>
          </cell>
          <cell r="T166">
            <v>10</v>
          </cell>
          <cell r="U166">
            <v>6</v>
          </cell>
          <cell r="V166">
            <v>8</v>
          </cell>
          <cell r="W166" t="str">
            <v>NP_001252.1</v>
          </cell>
          <cell r="X166" t="str">
            <v>P50750</v>
          </cell>
        </row>
        <row r="167">
          <cell r="B167" t="str">
            <v>PK575</v>
          </cell>
          <cell r="C167">
            <v>151</v>
          </cell>
          <cell r="D167" t="str">
            <v>CDK9</v>
          </cell>
          <cell r="E167" t="str">
            <v>T186</v>
          </cell>
          <cell r="F167" t="str">
            <v>Cyclin-dependent protein-serine kinase 9</v>
          </cell>
          <cell r="G167" t="str">
            <v>0, 0</v>
          </cell>
          <cell r="H167">
            <v>6976.0417274440788</v>
          </cell>
          <cell r="I167">
            <v>58.717046244054401</v>
          </cell>
          <cell r="J167">
            <v>9.4045668241356744</v>
          </cell>
          <cell r="K167" t="str">
            <v>0, 0</v>
          </cell>
          <cell r="L167">
            <v>7532.7189922423295</v>
          </cell>
          <cell r="M167">
            <v>14.18476578051046</v>
          </cell>
          <cell r="N167">
            <v>9.5975535206286064</v>
          </cell>
          <cell r="O167">
            <v>7.9798442519094452</v>
          </cell>
          <cell r="P167">
            <v>0.6429577650349545</v>
          </cell>
          <cell r="Q167">
            <v>0.67984706425787889</v>
          </cell>
          <cell r="R167">
            <v>3.6889299222924388E-2</v>
          </cell>
          <cell r="S167">
            <v>0.13856881449058561</v>
          </cell>
          <cell r="T167">
            <v>14</v>
          </cell>
          <cell r="U167">
            <v>6</v>
          </cell>
          <cell r="V167">
            <v>8</v>
          </cell>
          <cell r="W167" t="str">
            <v>NP_001252.1</v>
          </cell>
          <cell r="X167" t="str">
            <v>P50750</v>
          </cell>
        </row>
        <row r="168">
          <cell r="B168" t="str">
            <v>NK034</v>
          </cell>
          <cell r="C168">
            <v>152</v>
          </cell>
          <cell r="D168" t="str">
            <v>Chk1</v>
          </cell>
          <cell r="E168" t="str">
            <v>Pan-specific</v>
          </cell>
          <cell r="F168" t="str">
            <v>Checkpoint protein-serine kinase 1</v>
          </cell>
          <cell r="G168" t="str">
            <v>0, 0</v>
          </cell>
          <cell r="H168">
            <v>3113.2128908989071</v>
          </cell>
          <cell r="I168">
            <v>85.736419461502123</v>
          </cell>
          <cell r="J168">
            <v>8.2405623904868879</v>
          </cell>
          <cell r="K168" t="str">
            <v>0, 0</v>
          </cell>
          <cell r="L168">
            <v>2083.9499685636879</v>
          </cell>
          <cell r="M168">
            <v>57.734487734487736</v>
          </cell>
          <cell r="N168">
            <v>7.7437034518041274</v>
          </cell>
          <cell r="O168">
            <v>-33.061115908396182</v>
          </cell>
          <cell r="P168">
            <v>0.18755449947510083</v>
          </cell>
          <cell r="Q168">
            <v>-3.7761790635180002E-2</v>
          </cell>
          <cell r="R168">
            <v>-0.22531629011028084</v>
          </cell>
          <cell r="S168">
            <v>-0.84636498561068008</v>
          </cell>
          <cell r="T168">
            <v>14</v>
          </cell>
          <cell r="U168">
            <v>6</v>
          </cell>
          <cell r="V168">
            <v>9</v>
          </cell>
          <cell r="W168" t="str">
            <v>NP_001265</v>
          </cell>
          <cell r="X168" t="str">
            <v>O14757</v>
          </cell>
        </row>
        <row r="169">
          <cell r="B169" t="str">
            <v>NK034-2</v>
          </cell>
          <cell r="C169">
            <v>153</v>
          </cell>
          <cell r="D169" t="str">
            <v>Chk1</v>
          </cell>
          <cell r="E169" t="str">
            <v>Pan-specific</v>
          </cell>
          <cell r="F169" t="str">
            <v>Checkpoint protein-serine kinase 1</v>
          </cell>
          <cell r="G169" t="str">
            <v>0, 0</v>
          </cell>
          <cell r="H169">
            <v>2821.3170159828501</v>
          </cell>
          <cell r="I169">
            <v>104.46769750288813</v>
          </cell>
          <cell r="J169">
            <v>8.0985269372562243</v>
          </cell>
          <cell r="K169" t="str">
            <v>0, 0</v>
          </cell>
          <cell r="L169">
            <v>3211.4241505787904</v>
          </cell>
          <cell r="M169">
            <v>113.77888611803823</v>
          </cell>
          <cell r="N169">
            <v>8.367596032345066</v>
          </cell>
          <cell r="O169">
            <v>13.827128691528499</v>
          </cell>
          <cell r="P169">
            <v>0.13198477194085426</v>
          </cell>
          <cell r="Q169">
            <v>0.20374147212983454</v>
          </cell>
          <cell r="R169">
            <v>7.1756700188980282E-2</v>
          </cell>
          <cell r="S169">
            <v>0.26954268816156518</v>
          </cell>
          <cell r="T169">
            <v>2</v>
          </cell>
          <cell r="U169">
            <v>6</v>
          </cell>
          <cell r="V169">
            <v>10</v>
          </cell>
          <cell r="W169" t="str">
            <v>NP_001265</v>
          </cell>
          <cell r="X169" t="str">
            <v>O14757</v>
          </cell>
        </row>
        <row r="170">
          <cell r="B170" t="str">
            <v>PK162</v>
          </cell>
          <cell r="C170">
            <v>154</v>
          </cell>
          <cell r="D170" t="str">
            <v>Chk1</v>
          </cell>
          <cell r="E170" t="str">
            <v>S280</v>
          </cell>
          <cell r="F170" t="str">
            <v>Checkpoint protein-serine kinase 1</v>
          </cell>
          <cell r="G170" t="str">
            <v>0, 0</v>
          </cell>
          <cell r="H170">
            <v>114.13151354359395</v>
          </cell>
          <cell r="I170">
            <v>10.000000000000004</v>
          </cell>
          <cell r="J170">
            <v>3.4709272574751271</v>
          </cell>
          <cell r="K170" t="str">
            <v>0, 0</v>
          </cell>
          <cell r="L170">
            <v>127.6338168697886</v>
          </cell>
          <cell r="M170">
            <v>9.4221835075493541</v>
          </cell>
          <cell r="N170">
            <v>3.714465340162493</v>
          </cell>
          <cell r="O170">
            <v>11.830477759358967</v>
          </cell>
          <cell r="P170">
            <v>-1.6785100551878842</v>
          </cell>
          <cell r="Q170">
            <v>-1.5974439871679684</v>
          </cell>
          <cell r="R170">
            <v>8.1066068019915782E-2</v>
          </cell>
          <cell r="S170">
            <v>0.30451185513310475</v>
          </cell>
          <cell r="T170">
            <v>10</v>
          </cell>
          <cell r="U170">
            <v>6</v>
          </cell>
          <cell r="V170">
            <v>9</v>
          </cell>
          <cell r="W170" t="str">
            <v>NP_001265</v>
          </cell>
          <cell r="X170" t="str">
            <v>O14757</v>
          </cell>
        </row>
        <row r="171">
          <cell r="B171" t="str">
            <v>PK577</v>
          </cell>
          <cell r="C171">
            <v>155</v>
          </cell>
          <cell r="D171" t="str">
            <v>Chk1</v>
          </cell>
          <cell r="E171" t="str">
            <v>S280</v>
          </cell>
          <cell r="F171" t="str">
            <v>Checkpoint protein-serine kinase 1</v>
          </cell>
          <cell r="G171" t="str">
            <v>0, 0</v>
          </cell>
          <cell r="H171">
            <v>3818.7634496872952</v>
          </cell>
          <cell r="I171">
            <v>33.404844290657429</v>
          </cell>
          <cell r="J171">
            <v>8.5352637105760003</v>
          </cell>
          <cell r="K171" t="str">
            <v>0, 0</v>
          </cell>
          <cell r="L171">
            <v>4540.8353130592423</v>
          </cell>
          <cell r="M171">
            <v>4.1528239202657806</v>
          </cell>
          <cell r="N171">
            <v>8.8673405240415235</v>
          </cell>
          <cell r="O171">
            <v>18.908525570785876</v>
          </cell>
          <cell r="P171">
            <v>0.30285298086720513</v>
          </cell>
          <cell r="Q171">
            <v>0.39718811512227958</v>
          </cell>
          <cell r="R171">
            <v>9.4335134255074449E-2</v>
          </cell>
          <cell r="S171">
            <v>0.35435500250469726</v>
          </cell>
          <cell r="T171">
            <v>6</v>
          </cell>
          <cell r="U171">
            <v>6</v>
          </cell>
          <cell r="V171">
            <v>10</v>
          </cell>
          <cell r="W171" t="str">
            <v>NP_001265</v>
          </cell>
          <cell r="X171" t="str">
            <v>O14757</v>
          </cell>
        </row>
        <row r="172">
          <cell r="B172" t="str">
            <v>PK578</v>
          </cell>
          <cell r="C172">
            <v>156</v>
          </cell>
          <cell r="D172" t="str">
            <v>Chk1</v>
          </cell>
          <cell r="E172" t="str">
            <v>S317</v>
          </cell>
          <cell r="F172" t="str">
            <v>Checkpoint protein-serine kinase 1</v>
          </cell>
          <cell r="G172" t="str">
            <v>0, 0</v>
          </cell>
          <cell r="H172">
            <v>1814.184637631533</v>
          </cell>
          <cell r="I172">
            <v>33.023956845946373</v>
          </cell>
          <cell r="J172">
            <v>7.4614794472861563</v>
          </cell>
          <cell r="K172" t="str">
            <v>0, 0</v>
          </cell>
          <cell r="L172">
            <v>1088.1300637882723</v>
          </cell>
          <cell r="M172">
            <v>2.3820875492221392</v>
          </cell>
          <cell r="N172">
            <v>6.8062338216759963</v>
          </cell>
          <cell r="O172">
            <v>-40.0209856694159</v>
          </cell>
          <cell r="P172">
            <v>-0.11725268700907675</v>
          </cell>
          <cell r="Q172">
            <v>-0.40064793719386477</v>
          </cell>
          <cell r="R172">
            <v>-0.28339525018478801</v>
          </cell>
          <cell r="S172">
            <v>-1.0645294076490697</v>
          </cell>
          <cell r="T172">
            <v>6</v>
          </cell>
          <cell r="U172">
            <v>6</v>
          </cell>
          <cell r="V172">
            <v>9</v>
          </cell>
          <cell r="W172" t="str">
            <v>NP_001265</v>
          </cell>
          <cell r="X172" t="str">
            <v>O14757</v>
          </cell>
        </row>
        <row r="173">
          <cell r="B173" t="str">
            <v>PK579</v>
          </cell>
          <cell r="C173">
            <v>157</v>
          </cell>
          <cell r="D173" t="str">
            <v>Chk1</v>
          </cell>
          <cell r="E173" t="str">
            <v>S345</v>
          </cell>
          <cell r="F173" t="str">
            <v>Checkpoint protein-serine kinase 1</v>
          </cell>
          <cell r="G173" t="str">
            <v>0, 0</v>
          </cell>
          <cell r="H173">
            <v>6118.5628551723348</v>
          </cell>
          <cell r="I173">
            <v>204.7011165577342</v>
          </cell>
          <cell r="J173">
            <v>9.2153509830024465</v>
          </cell>
          <cell r="K173" t="str">
            <v>0, 0</v>
          </cell>
          <cell r="L173">
            <v>4740.6429565934959</v>
          </cell>
          <cell r="M173">
            <v>39.028336111383474</v>
          </cell>
          <cell r="N173">
            <v>8.9294655499766424</v>
          </cell>
          <cell r="O173">
            <v>-22.52031941477912</v>
          </cell>
          <cell r="P173">
            <v>0.56892925667471383</v>
          </cell>
          <cell r="Q173">
            <v>0.42123615949825832</v>
          </cell>
          <cell r="R173">
            <v>-0.14769309717645551</v>
          </cell>
          <cell r="S173">
            <v>-0.55478574587467822</v>
          </cell>
          <cell r="T173">
            <v>10</v>
          </cell>
          <cell r="U173">
            <v>6</v>
          </cell>
          <cell r="V173">
            <v>10</v>
          </cell>
          <cell r="W173" t="str">
            <v>NP_001265</v>
          </cell>
          <cell r="X173" t="str">
            <v>O14757</v>
          </cell>
        </row>
        <row r="174">
          <cell r="B174" t="str">
            <v>NK035</v>
          </cell>
          <cell r="C174">
            <v>158</v>
          </cell>
          <cell r="D174" t="str">
            <v>Chk2</v>
          </cell>
          <cell r="E174" t="str">
            <v>Pan-specific</v>
          </cell>
          <cell r="F174" t="str">
            <v>Checkpoint protein-serine kinase 2</v>
          </cell>
          <cell r="G174" t="str">
            <v>0, 0</v>
          </cell>
          <cell r="H174">
            <v>3238.1420196758372</v>
          </cell>
          <cell r="I174">
            <v>91.035497210735187</v>
          </cell>
          <cell r="J174">
            <v>8.2973244157638693</v>
          </cell>
          <cell r="K174" t="str">
            <v>0, 0</v>
          </cell>
          <cell r="L174">
            <v>2118.2332654542852</v>
          </cell>
          <cell r="M174">
            <v>35.293228210389898</v>
          </cell>
          <cell r="N174">
            <v>7.7672442814460512</v>
          </cell>
          <cell r="O174">
            <v>-34.584917752732274</v>
          </cell>
          <cell r="P174">
            <v>0.2097619850513352</v>
          </cell>
          <cell r="Q174">
            <v>-2.8649345089200477E-2</v>
          </cell>
          <cell r="R174">
            <v>-0.23841133014053567</v>
          </cell>
          <cell r="S174">
            <v>-0.89555443108465471</v>
          </cell>
          <cell r="T174">
            <v>14</v>
          </cell>
          <cell r="U174">
            <v>6</v>
          </cell>
          <cell r="V174">
            <v>10</v>
          </cell>
          <cell r="W174" t="str">
            <v>NP_009125 </v>
          </cell>
          <cell r="X174" t="str">
            <v>O96017</v>
          </cell>
        </row>
        <row r="175">
          <cell r="B175" t="str">
            <v>PK119</v>
          </cell>
          <cell r="C175">
            <v>159</v>
          </cell>
          <cell r="D175" t="str">
            <v>Chk2</v>
          </cell>
          <cell r="E175" t="str">
            <v>T68</v>
          </cell>
          <cell r="F175" t="str">
            <v>Checkpoint protein-serine kinase 2</v>
          </cell>
          <cell r="G175" t="str">
            <v>0, 0</v>
          </cell>
          <cell r="H175">
            <v>267.86114510686741</v>
          </cell>
          <cell r="I175">
            <v>8.6966110416819813</v>
          </cell>
          <cell r="J175">
            <v>4.7017153842158059</v>
          </cell>
          <cell r="K175" t="str">
            <v>0, 0</v>
          </cell>
          <cell r="L175">
            <v>212.64200311893629</v>
          </cell>
          <cell r="M175">
            <v>23.401162790697676</v>
          </cell>
          <cell r="N175">
            <v>4.4508813152733691</v>
          </cell>
          <cell r="O175">
            <v>-20.614838320765251</v>
          </cell>
          <cell r="P175">
            <v>-1.19697844248346</v>
          </cell>
          <cell r="Q175">
            <v>-1.3123839202773566</v>
          </cell>
          <cell r="R175">
            <v>-0.11540547779389665</v>
          </cell>
          <cell r="S175">
            <v>-0.43350241345007939</v>
          </cell>
          <cell r="T175">
            <v>2</v>
          </cell>
          <cell r="U175">
            <v>6</v>
          </cell>
          <cell r="V175">
            <v>11</v>
          </cell>
          <cell r="W175" t="str">
            <v>NP_009125 </v>
          </cell>
          <cell r="X175" t="str">
            <v>O96017</v>
          </cell>
        </row>
        <row r="176">
          <cell r="B176" t="str">
            <v>PK581</v>
          </cell>
          <cell r="C176">
            <v>160</v>
          </cell>
          <cell r="D176" t="str">
            <v>Chk2</v>
          </cell>
          <cell r="E176" t="str">
            <v>T68</v>
          </cell>
          <cell r="F176" t="str">
            <v>Checkpoint protein-serine kinase 2</v>
          </cell>
          <cell r="G176" t="str">
            <v>0, 0</v>
          </cell>
          <cell r="H176">
            <v>19821.765910892871</v>
          </cell>
          <cell r="I176">
            <v>37.678100654640239</v>
          </cell>
          <cell r="J176">
            <v>10.911171746556692</v>
          </cell>
          <cell r="K176" t="str">
            <v>0, 0</v>
          </cell>
          <cell r="L176">
            <v>19807.73385102467</v>
          </cell>
          <cell r="M176">
            <v>20.585483745224913</v>
          </cell>
          <cell r="N176">
            <v>10.992374739709218</v>
          </cell>
          <cell r="O176">
            <v>-7.0791169320034403E-2</v>
          </cell>
          <cell r="P176">
            <v>1.2323995074760328</v>
          </cell>
          <cell r="Q176">
            <v>1.2197699386247736</v>
          </cell>
          <cell r="R176">
            <v>-1.262956885125921E-2</v>
          </cell>
          <cell r="S176">
            <v>-4.7440976654787206E-2</v>
          </cell>
          <cell r="T176">
            <v>6</v>
          </cell>
          <cell r="U176">
            <v>6</v>
          </cell>
          <cell r="V176">
            <v>11</v>
          </cell>
          <cell r="W176" t="str">
            <v>NP_009125 </v>
          </cell>
          <cell r="X176" t="str">
            <v>O96017</v>
          </cell>
        </row>
        <row r="177">
          <cell r="B177" t="str">
            <v>NK036</v>
          </cell>
          <cell r="C177">
            <v>161</v>
          </cell>
          <cell r="D177" t="str">
            <v>CK1d</v>
          </cell>
          <cell r="E177" t="str">
            <v>Pan-specific</v>
          </cell>
          <cell r="F177" t="str">
            <v>Casein protein-serine kinase 1 delta</v>
          </cell>
          <cell r="G177" t="str">
            <v>0, 0</v>
          </cell>
          <cell r="H177">
            <v>3273.1493499032686</v>
          </cell>
          <cell r="I177">
            <v>16.109498922816577</v>
          </cell>
          <cell r="J177">
            <v>8.3128375868024307</v>
          </cell>
          <cell r="K177" t="str">
            <v>0, 0</v>
          </cell>
          <cell r="L177">
            <v>2083.8916305655757</v>
          </cell>
          <cell r="M177">
            <v>13.72756282409255</v>
          </cell>
          <cell r="N177">
            <v>7.7436630645012148</v>
          </cell>
          <cell r="O177">
            <v>-36.333744421800951</v>
          </cell>
          <cell r="P177">
            <v>0.21583133371180693</v>
          </cell>
          <cell r="Q177">
            <v>-3.7777424200527474E-2</v>
          </cell>
          <cell r="R177">
            <v>-0.25360875791233439</v>
          </cell>
          <cell r="S177">
            <v>-0.95264116338928395</v>
          </cell>
          <cell r="T177">
            <v>10</v>
          </cell>
          <cell r="U177">
            <v>6</v>
          </cell>
          <cell r="V177">
            <v>11</v>
          </cell>
          <cell r="W177" t="str">
            <v>NP_001884</v>
          </cell>
          <cell r="X177" t="str">
            <v>P48730</v>
          </cell>
        </row>
        <row r="178">
          <cell r="B178" t="str">
            <v>NK037-1</v>
          </cell>
          <cell r="C178">
            <v>162</v>
          </cell>
          <cell r="D178" t="str">
            <v>CK1e</v>
          </cell>
          <cell r="E178" t="str">
            <v>Pan-specific</v>
          </cell>
          <cell r="F178" t="str">
            <v>Casein protein-serine kinase 1 epsilon</v>
          </cell>
          <cell r="G178" t="str">
            <v>0, 0</v>
          </cell>
          <cell r="H178">
            <v>22685.398461884532</v>
          </cell>
          <cell r="I178">
            <v>47.535885167464109</v>
          </cell>
          <cell r="J178">
            <v>11.105850249745762</v>
          </cell>
          <cell r="K178" t="str">
            <v>0, 0</v>
          </cell>
          <cell r="L178">
            <v>26701.010045959272</v>
          </cell>
          <cell r="M178">
            <v>5.4927367378962533</v>
          </cell>
          <cell r="N178">
            <v>11.42320522207919</v>
          </cell>
          <cell r="O178">
            <v>17.701305052329921</v>
          </cell>
          <cell r="P178">
            <v>1.3085652191552355</v>
          </cell>
          <cell r="Q178">
            <v>1.3865405822197987</v>
          </cell>
          <cell r="R178">
            <v>7.7975363064563208E-2</v>
          </cell>
          <cell r="S178">
            <v>0.29290211109824821</v>
          </cell>
          <cell r="T178">
            <v>14</v>
          </cell>
          <cell r="U178">
            <v>6</v>
          </cell>
          <cell r="V178">
            <v>11</v>
          </cell>
          <cell r="W178" t="str">
            <v>NP_001885</v>
          </cell>
          <cell r="X178" t="str">
            <v>P49674</v>
          </cell>
        </row>
        <row r="179">
          <cell r="B179" t="str">
            <v>NK041</v>
          </cell>
          <cell r="C179">
            <v>163</v>
          </cell>
          <cell r="D179" t="str">
            <v>CK2a</v>
          </cell>
          <cell r="E179" t="str">
            <v>Pan-specific</v>
          </cell>
          <cell r="F179" t="str">
            <v>Casein protein-serine kinase 2 alpha/ alpha prime</v>
          </cell>
          <cell r="G179" t="str">
            <v>0, 0</v>
          </cell>
          <cell r="H179">
            <v>9177.6435644581688</v>
          </cell>
          <cell r="I179">
            <v>37.642493330099448</v>
          </cell>
          <cell r="J179">
            <v>9.8002819318194607</v>
          </cell>
          <cell r="K179" t="str">
            <v>0, 0</v>
          </cell>
          <cell r="L179">
            <v>9218.6287996865376</v>
          </cell>
          <cell r="M179">
            <v>30.363065170963541</v>
          </cell>
          <cell r="N179">
            <v>9.888934986763168</v>
          </cell>
          <cell r="O179">
            <v>0.44657689024980629</v>
          </cell>
          <cell r="P179">
            <v>0.79777672195736427</v>
          </cell>
          <cell r="Q179">
            <v>0.79263823532732347</v>
          </cell>
          <cell r="R179">
            <v>-5.138486630040795E-3</v>
          </cell>
          <cell r="S179">
            <v>-1.9301911817234868E-2</v>
          </cell>
          <cell r="T179">
            <v>2</v>
          </cell>
          <cell r="U179">
            <v>7</v>
          </cell>
          <cell r="V179">
            <v>1</v>
          </cell>
          <cell r="W179" t="str">
            <v>NP_001887</v>
          </cell>
          <cell r="X179" t="str">
            <v>P68400</v>
          </cell>
        </row>
        <row r="180">
          <cell r="B180" t="str">
            <v>PK167</v>
          </cell>
          <cell r="C180">
            <v>164</v>
          </cell>
          <cell r="D180" t="str">
            <v>CK2a</v>
          </cell>
          <cell r="E180" t="str">
            <v>T360/S362</v>
          </cell>
          <cell r="F180" t="str">
            <v>Casein protein-serine kinase 2 alpha/ alpha prime</v>
          </cell>
          <cell r="G180" t="str">
            <v>0, 0</v>
          </cell>
          <cell r="H180">
            <v>63.44756939779159</v>
          </cell>
          <cell r="I180">
            <v>155.06912442396316</v>
          </cell>
          <cell r="J180">
            <v>2.6238668618526986</v>
          </cell>
          <cell r="K180" t="str">
            <v>0, 0</v>
          </cell>
          <cell r="L180">
            <v>59.718664067512876</v>
          </cell>
          <cell r="M180">
            <v>28.837555886736208</v>
          </cell>
          <cell r="N180">
            <v>2.6187085123137877</v>
          </cell>
          <cell r="O180">
            <v>-5.8771444921710509</v>
          </cell>
          <cell r="P180">
            <v>-2.0099126333410089</v>
          </cell>
          <cell r="Q180">
            <v>-2.0216016985692828</v>
          </cell>
          <cell r="R180">
            <v>-1.1689065228273954E-2</v>
          </cell>
          <cell r="S180">
            <v>-4.3908123637612539E-2</v>
          </cell>
          <cell r="T180">
            <v>6</v>
          </cell>
          <cell r="U180">
            <v>7</v>
          </cell>
          <cell r="V180">
            <v>1</v>
          </cell>
          <cell r="W180" t="str">
            <v>NP_001887</v>
          </cell>
          <cell r="X180" t="str">
            <v>P68400</v>
          </cell>
        </row>
        <row r="181">
          <cell r="B181" t="str">
            <v>NN026</v>
          </cell>
          <cell r="C181">
            <v>165</v>
          </cell>
          <cell r="D181" t="str">
            <v>Cofilin</v>
          </cell>
          <cell r="E181" t="str">
            <v>Pan-specific</v>
          </cell>
          <cell r="F181" t="str">
            <v>Cofilin 1</v>
          </cell>
          <cell r="G181" t="str">
            <v>0, 0</v>
          </cell>
          <cell r="H181">
            <v>724.3048533118756</v>
          </cell>
          <cell r="I181">
            <v>16.594990486616105</v>
          </cell>
          <cell r="J181">
            <v>6.1368271019007583</v>
          </cell>
          <cell r="K181" t="str">
            <v>0, 0</v>
          </cell>
          <cell r="L181">
            <v>891.28793515805444</v>
          </cell>
          <cell r="M181">
            <v>36.796752599344821</v>
          </cell>
          <cell r="N181">
            <v>6.5183462921933915</v>
          </cell>
          <cell r="O181">
            <v>23.05425416972572</v>
          </cell>
          <cell r="P181">
            <v>-0.63550758912231697</v>
          </cell>
          <cell r="Q181">
            <v>-0.5120866364954767</v>
          </cell>
          <cell r="R181">
            <v>0.12342095262684027</v>
          </cell>
          <cell r="S181">
            <v>0.463611276144058</v>
          </cell>
          <cell r="T181">
            <v>10</v>
          </cell>
          <cell r="U181">
            <v>7</v>
          </cell>
          <cell r="V181">
            <v>1</v>
          </cell>
          <cell r="W181" t="str">
            <v>NP_005498</v>
          </cell>
          <cell r="X181" t="str">
            <v>P23528</v>
          </cell>
        </row>
        <row r="182">
          <cell r="B182" t="str">
            <v>PN019</v>
          </cell>
          <cell r="C182">
            <v>166</v>
          </cell>
          <cell r="D182" t="str">
            <v>Cofilin 1</v>
          </cell>
          <cell r="E182" t="str">
            <v>S3</v>
          </cell>
          <cell r="F182" t="str">
            <v>Cofilin 1</v>
          </cell>
          <cell r="G182" t="str">
            <v>0, 0</v>
          </cell>
          <cell r="H182">
            <v>155.15009953486577</v>
          </cell>
          <cell r="I182">
            <v>1.0165016501650113</v>
          </cell>
          <cell r="J182">
            <v>3.9138946819877782</v>
          </cell>
          <cell r="K182" t="str">
            <v>0, 0</v>
          </cell>
          <cell r="L182">
            <v>167.9745425643687</v>
          </cell>
          <cell r="M182">
            <v>124.24924924924925</v>
          </cell>
          <cell r="N182">
            <v>4.1106973165449352</v>
          </cell>
          <cell r="O182">
            <v>8.2658297145474826</v>
          </cell>
          <cell r="P182">
            <v>-1.5052041760793802</v>
          </cell>
          <cell r="Q182">
            <v>-1.4440661171743521</v>
          </cell>
          <cell r="R182">
            <v>6.1138058905028103E-2</v>
          </cell>
          <cell r="S182">
            <v>0.2296554426672498</v>
          </cell>
          <cell r="T182">
            <v>14</v>
          </cell>
          <cell r="U182">
            <v>7</v>
          </cell>
          <cell r="V182">
            <v>1</v>
          </cell>
          <cell r="W182" t="str">
            <v>NP_005498  </v>
          </cell>
          <cell r="X182" t="str">
            <v>P23528</v>
          </cell>
        </row>
        <row r="183">
          <cell r="B183" t="str">
            <v>PN020</v>
          </cell>
          <cell r="C183">
            <v>167</v>
          </cell>
          <cell r="D183" t="str">
            <v>Cofilin 2</v>
          </cell>
          <cell r="E183" t="str">
            <v>S3</v>
          </cell>
          <cell r="F183" t="str">
            <v>Cofilin 2</v>
          </cell>
          <cell r="G183" t="str">
            <v>0, 0</v>
          </cell>
          <cell r="H183">
            <v>1765.1064398884</v>
          </cell>
          <cell r="I183">
            <v>28.180221417926333</v>
          </cell>
          <cell r="J183">
            <v>7.4219133383383502</v>
          </cell>
          <cell r="K183" t="str">
            <v>0, 0</v>
          </cell>
          <cell r="L183">
            <v>2051.2126286230632</v>
          </cell>
          <cell r="M183">
            <v>80.389420520999479</v>
          </cell>
          <cell r="N183">
            <v>7.7208598592530979</v>
          </cell>
          <cell r="O183">
            <v>16.209004866174102</v>
          </cell>
          <cell r="P183">
            <v>-0.13273246930152507</v>
          </cell>
          <cell r="Q183">
            <v>-4.6604341911498974E-2</v>
          </cell>
          <cell r="R183">
            <v>8.6128127390026094E-2</v>
          </cell>
          <cell r="S183">
            <v>0.32352668004366425</v>
          </cell>
          <cell r="T183">
            <v>1</v>
          </cell>
          <cell r="U183">
            <v>6</v>
          </cell>
          <cell r="V183">
            <v>7</v>
          </cell>
          <cell r="W183" t="str">
            <v>NP_068733</v>
          </cell>
          <cell r="X183" t="str">
            <v>Q9Y281</v>
          </cell>
        </row>
        <row r="184">
          <cell r="B184" t="str">
            <v>PN148</v>
          </cell>
          <cell r="C184">
            <v>168</v>
          </cell>
          <cell r="D184" t="str">
            <v>Connexin 43</v>
          </cell>
          <cell r="E184" t="str">
            <v>S367</v>
          </cell>
          <cell r="F184" t="str">
            <v>Gap junction alpha-1 protein</v>
          </cell>
          <cell r="G184" t="str">
            <v>0, 0</v>
          </cell>
          <cell r="H184">
            <v>292.27672502438224</v>
          </cell>
          <cell r="I184">
            <v>0.66690066690065897</v>
          </cell>
          <cell r="J184">
            <v>4.8275650066501372</v>
          </cell>
          <cell r="K184" t="str">
            <v>0, 0</v>
          </cell>
          <cell r="L184">
            <v>290.97048858423807</v>
          </cell>
          <cell r="M184">
            <v>5.3241852487135439</v>
          </cell>
          <cell r="N184">
            <v>4.9033275516112358</v>
          </cell>
          <cell r="O184">
            <v>-0.4469177078794786</v>
          </cell>
          <cell r="P184">
            <v>-1.14774123395633</v>
          </cell>
          <cell r="Q184">
            <v>-1.1372460107888245</v>
          </cell>
          <cell r="R184">
            <v>1.0495223167505507E-2</v>
          </cell>
          <cell r="S184">
            <v>3.9423644871833294E-2</v>
          </cell>
          <cell r="T184">
            <v>5</v>
          </cell>
          <cell r="U184">
            <v>6</v>
          </cell>
          <cell r="V184">
            <v>7</v>
          </cell>
          <cell r="W184" t="str">
            <v>NP_000156.1</v>
          </cell>
          <cell r="X184" t="str">
            <v>P17302</v>
          </cell>
        </row>
        <row r="185">
          <cell r="B185" t="str">
            <v>PN022-2</v>
          </cell>
          <cell r="C185">
            <v>169</v>
          </cell>
          <cell r="D185" t="str">
            <v>Cortactin</v>
          </cell>
          <cell r="E185" t="str">
            <v>Y466</v>
          </cell>
          <cell r="F185" t="str">
            <v>Cortactin (amplaxin) (mouse)</v>
          </cell>
          <cell r="G185" t="str">
            <v>0, 0</v>
          </cell>
          <cell r="H185">
            <v>1842.3469591552769</v>
          </cell>
          <cell r="I185">
            <v>42.164224540325527</v>
          </cell>
          <cell r="J185">
            <v>7.4837029363677816</v>
          </cell>
          <cell r="K185" t="str">
            <v>0, 0</v>
          </cell>
          <cell r="L185">
            <v>2293.9181467691487</v>
          </cell>
          <cell r="M185">
            <v>49.658201058201058</v>
          </cell>
          <cell r="N185">
            <v>7.8821967229646459</v>
          </cell>
          <cell r="O185">
            <v>24.510648516548642</v>
          </cell>
          <cell r="P185">
            <v>-0.10855800406170954</v>
          </cell>
          <cell r="Q185">
            <v>1.584772148189895E-2</v>
          </cell>
          <cell r="R185">
            <v>0.12440572554360849</v>
          </cell>
          <cell r="S185">
            <v>0.46731041975734217</v>
          </cell>
          <cell r="T185">
            <v>9</v>
          </cell>
          <cell r="U185">
            <v>6</v>
          </cell>
          <cell r="V185">
            <v>7</v>
          </cell>
          <cell r="W185" t="str">
            <v>NP_031829</v>
          </cell>
          <cell r="X185" t="str">
            <v>Q14247</v>
          </cell>
        </row>
        <row r="186">
          <cell r="B186" t="str">
            <v>NK042</v>
          </cell>
          <cell r="C186">
            <v>170</v>
          </cell>
          <cell r="D186" t="str">
            <v>COT</v>
          </cell>
          <cell r="E186" t="str">
            <v>Pan-specific</v>
          </cell>
          <cell r="F186" t="str">
            <v>Osaka thyroid oncogene protein-serine kinase (Tpl2)</v>
          </cell>
          <cell r="G186" t="str">
            <v>0, 0</v>
          </cell>
          <cell r="H186">
            <v>6766.8726720040195</v>
          </cell>
          <cell r="I186">
            <v>50.168958772537344</v>
          </cell>
          <cell r="J186">
            <v>9.360647396978603</v>
          </cell>
          <cell r="K186" t="str">
            <v>0, 0</v>
          </cell>
          <cell r="L186">
            <v>8183.6543751781574</v>
          </cell>
          <cell r="M186">
            <v>44.30086553699865</v>
          </cell>
          <cell r="N186">
            <v>9.7171280261992443</v>
          </cell>
          <cell r="O186">
            <v>20.93702322840598</v>
          </cell>
          <cell r="P186">
            <v>0.62577479736690933</v>
          </cell>
          <cell r="Q186">
            <v>0.72613329066849674</v>
          </cell>
          <cell r="R186">
            <v>0.10035849330158741</v>
          </cell>
          <cell r="S186">
            <v>0.37698079751594443</v>
          </cell>
          <cell r="T186">
            <v>13</v>
          </cell>
          <cell r="U186">
            <v>6</v>
          </cell>
          <cell r="V186">
            <v>7</v>
          </cell>
          <cell r="W186" t="str">
            <v>NP_005195</v>
          </cell>
          <cell r="X186" t="str">
            <v>P41279</v>
          </cell>
        </row>
        <row r="187">
          <cell r="B187" t="str">
            <v>NK042-2</v>
          </cell>
          <cell r="C187">
            <v>171</v>
          </cell>
          <cell r="D187" t="str">
            <v>COT</v>
          </cell>
          <cell r="E187" t="str">
            <v>Pan-specific</v>
          </cell>
          <cell r="F187" t="str">
            <v>Osaka thyroid oncogene protein-serine kinase (Tpl2)</v>
          </cell>
          <cell r="G187" t="str">
            <v>0, 0</v>
          </cell>
          <cell r="H187">
            <v>7256.573858587396</v>
          </cell>
          <cell r="I187">
            <v>67.972221483117366</v>
          </cell>
          <cell r="J187">
            <v>9.4614467048994975</v>
          </cell>
          <cell r="K187" t="str">
            <v>0, 0</v>
          </cell>
          <cell r="L187">
            <v>7267.2616548324895</v>
          </cell>
          <cell r="M187">
            <v>42.782433573702328</v>
          </cell>
          <cell r="N187">
            <v>9.5457946608824944</v>
          </cell>
          <cell r="O187">
            <v>0.14728433077885142</v>
          </cell>
          <cell r="P187">
            <v>0.66521136020666838</v>
          </cell>
          <cell r="Q187">
            <v>0.65981167051294143</v>
          </cell>
          <cell r="R187">
            <v>-5.3996896937269501E-3</v>
          </cell>
          <cell r="S187">
            <v>-2.0283079788401066E-2</v>
          </cell>
          <cell r="T187">
            <v>1</v>
          </cell>
          <cell r="U187">
            <v>6</v>
          </cell>
          <cell r="V187">
            <v>8</v>
          </cell>
          <cell r="W187" t="str">
            <v>NP_005195</v>
          </cell>
          <cell r="X187" t="str">
            <v>P41279</v>
          </cell>
        </row>
        <row r="188">
          <cell r="B188" t="str">
            <v>NN027</v>
          </cell>
          <cell r="C188">
            <v>172</v>
          </cell>
          <cell r="D188" t="str">
            <v>COX2</v>
          </cell>
          <cell r="E188" t="str">
            <v>Pan-specific</v>
          </cell>
          <cell r="F188" t="str">
            <v>Cyclo-oxygenase 2 (prostaglandin G/H synthase 2 precursor)</v>
          </cell>
          <cell r="G188" t="str">
            <v>0, 0</v>
          </cell>
          <cell r="H188">
            <v>283.97007536441834</v>
          </cell>
          <cell r="I188">
            <v>48.75</v>
          </cell>
          <cell r="J188">
            <v>4.7859689667772489</v>
          </cell>
          <cell r="K188" t="str">
            <v>0, 0</v>
          </cell>
          <cell r="L188">
            <v>149.65641115714072</v>
          </cell>
          <cell r="M188">
            <v>1.3422818791946389</v>
          </cell>
          <cell r="N188">
            <v>3.9441087991079553</v>
          </cell>
          <cell r="O188">
            <v>-47.298527506785035</v>
          </cell>
          <cell r="P188">
            <v>-1.1640152032341711</v>
          </cell>
          <cell r="Q188">
            <v>-1.5085510489639475</v>
          </cell>
          <cell r="R188">
            <v>-0.34453584572977647</v>
          </cell>
          <cell r="S188">
            <v>-1.294194378802886</v>
          </cell>
          <cell r="T188">
            <v>5</v>
          </cell>
          <cell r="U188">
            <v>6</v>
          </cell>
          <cell r="V188">
            <v>8</v>
          </cell>
          <cell r="W188" t="str">
            <v>NP_000954</v>
          </cell>
          <cell r="X188" t="str">
            <v>P35354</v>
          </cell>
        </row>
        <row r="189">
          <cell r="B189" t="str">
            <v>NK043</v>
          </cell>
          <cell r="C189">
            <v>173</v>
          </cell>
          <cell r="D189" t="str">
            <v>CPG16/CaMKinase VI</v>
          </cell>
          <cell r="E189" t="str">
            <v>Pan-specific</v>
          </cell>
          <cell r="F189" t="str">
            <v>Serine/threonine-protein kinase DCAMKL1</v>
          </cell>
          <cell r="G189" t="str">
            <v>0, 0</v>
          </cell>
          <cell r="H189">
            <v>273.88269411687844</v>
          </cell>
          <cell r="I189">
            <v>78.480087687248812</v>
          </cell>
          <cell r="J189">
            <v>4.7337881686251819</v>
          </cell>
          <cell r="K189" t="str">
            <v>0, 0</v>
          </cell>
          <cell r="L189">
            <v>226.46810867152556</v>
          </cell>
          <cell r="M189">
            <v>66.045548654244314</v>
          </cell>
          <cell r="N189">
            <v>4.5417626187727329</v>
          </cell>
          <cell r="O189">
            <v>-17.312004907151557</v>
          </cell>
          <cell r="P189">
            <v>-1.1844303367087752</v>
          </cell>
          <cell r="Q189">
            <v>-1.2772045769032072</v>
          </cell>
          <cell r="R189">
            <v>-9.2774240194432034E-2</v>
          </cell>
          <cell r="S189">
            <v>-0.34849175099044233</v>
          </cell>
          <cell r="T189">
            <v>9</v>
          </cell>
          <cell r="U189">
            <v>6</v>
          </cell>
          <cell r="V189">
            <v>8</v>
          </cell>
          <cell r="W189" t="str">
            <v>NP_004725</v>
          </cell>
          <cell r="X189" t="str">
            <v>O15075</v>
          </cell>
        </row>
        <row r="190">
          <cell r="B190" t="str">
            <v>PN023</v>
          </cell>
          <cell r="C190">
            <v>174</v>
          </cell>
          <cell r="D190" t="str">
            <v>CREB1</v>
          </cell>
          <cell r="E190" t="str">
            <v>S129/S133</v>
          </cell>
          <cell r="F190" t="str">
            <v>cAMP response element binding protein 1</v>
          </cell>
          <cell r="G190" t="str">
            <v>0, 0</v>
          </cell>
          <cell r="H190">
            <v>122.51021592675463</v>
          </cell>
          <cell r="I190">
            <v>73.483455882352928</v>
          </cell>
          <cell r="J190">
            <v>3.5731321178020257</v>
          </cell>
          <cell r="K190" t="str">
            <v>0, 0</v>
          </cell>
          <cell r="L190">
            <v>114.37164529895048</v>
          </cell>
          <cell r="M190">
            <v>67.158755394049493</v>
          </cell>
          <cell r="N190">
            <v>3.5561841425756588</v>
          </cell>
          <cell r="O190">
            <v>-6.6431771148538035</v>
          </cell>
          <cell r="P190">
            <v>-1.638523586233418</v>
          </cell>
          <cell r="Q190">
            <v>-1.6587132294122526</v>
          </cell>
          <cell r="R190">
            <v>-2.0189643178834649E-2</v>
          </cell>
          <cell r="S190">
            <v>-7.5839199421291484E-2</v>
          </cell>
          <cell r="T190">
            <v>1</v>
          </cell>
          <cell r="U190">
            <v>6</v>
          </cell>
          <cell r="V190">
            <v>9</v>
          </cell>
          <cell r="W190" t="str">
            <v>NP_004370</v>
          </cell>
          <cell r="X190" t="str">
            <v>P16220</v>
          </cell>
        </row>
        <row r="191">
          <cell r="B191" t="str">
            <v>PN024</v>
          </cell>
          <cell r="C191">
            <v>175</v>
          </cell>
          <cell r="D191" t="str">
            <v>CREB1</v>
          </cell>
          <cell r="E191" t="str">
            <v>S133</v>
          </cell>
          <cell r="F191" t="str">
            <v>cAMP response element binding protein 1</v>
          </cell>
          <cell r="G191" t="str">
            <v>0, 0</v>
          </cell>
          <cell r="H191">
            <v>10455.230985951433</v>
          </cell>
          <cell r="I191">
            <v>44.360804578621071</v>
          </cell>
          <cell r="J191">
            <v>9.9883111848889286</v>
          </cell>
          <cell r="K191" t="str">
            <v>0, 0</v>
          </cell>
          <cell r="L191">
            <v>9331.8288235234031</v>
          </cell>
          <cell r="M191">
            <v>5.1642244097433769</v>
          </cell>
          <cell r="N191">
            <v>9.9065426537565884</v>
          </cell>
          <cell r="O191">
            <v>-10.744881332010094</v>
          </cell>
          <cell r="P191">
            <v>0.8713409914680873</v>
          </cell>
          <cell r="Q191">
            <v>0.79945400644116482</v>
          </cell>
          <cell r="R191">
            <v>-7.1886985026922479E-2</v>
          </cell>
          <cell r="S191">
            <v>-0.27003208253662908</v>
          </cell>
          <cell r="T191">
            <v>5</v>
          </cell>
          <cell r="U191">
            <v>6</v>
          </cell>
          <cell r="V191">
            <v>9</v>
          </cell>
          <cell r="W191" t="str">
            <v>NP_004370 </v>
          </cell>
          <cell r="X191" t="str">
            <v>P16220</v>
          </cell>
        </row>
        <row r="192">
          <cell r="B192" t="str">
            <v>NN182</v>
          </cell>
          <cell r="C192">
            <v>176</v>
          </cell>
          <cell r="D192" t="str">
            <v>CrkL (32H4)</v>
          </cell>
          <cell r="E192" t="str">
            <v>Pan-specific</v>
          </cell>
          <cell r="F192" t="str">
            <v>Crk-like protein</v>
          </cell>
          <cell r="G192" t="str">
            <v>0, 0</v>
          </cell>
          <cell r="H192">
            <v>10478.874572406126</v>
          </cell>
          <cell r="I192">
            <v>31.903159745871793</v>
          </cell>
          <cell r="J192">
            <v>9.9915700295848069</v>
          </cell>
          <cell r="K192" t="str">
            <v>0, 0</v>
          </cell>
          <cell r="L192">
            <v>9750.4185444779014</v>
          </cell>
          <cell r="M192">
            <v>64.636525002193466</v>
          </cell>
          <cell r="N192">
            <v>9.9698469589951291</v>
          </cell>
          <cell r="O192">
            <v>-6.9516628230903539</v>
          </cell>
          <cell r="P192">
            <v>0.87261597674611002</v>
          </cell>
          <cell r="Q192">
            <v>0.82395853933515206</v>
          </cell>
          <cell r="R192">
            <v>-4.865743741095796E-2</v>
          </cell>
          <cell r="S192">
            <v>-0.18277396318757749</v>
          </cell>
          <cell r="T192">
            <v>9</v>
          </cell>
          <cell r="U192">
            <v>6</v>
          </cell>
          <cell r="V192">
            <v>9</v>
          </cell>
          <cell r="W192" t="str">
            <v>NP_005198.1</v>
          </cell>
          <cell r="X192" t="str">
            <v>P46109</v>
          </cell>
        </row>
        <row r="193">
          <cell r="B193" t="str">
            <v>NN149-1</v>
          </cell>
          <cell r="C193">
            <v>177</v>
          </cell>
          <cell r="D193" t="str">
            <v>Crystallin aB</v>
          </cell>
          <cell r="E193" t="str">
            <v>Pan-specific</v>
          </cell>
          <cell r="F193" t="str">
            <v>Crystallin alpha B (heat-shock 20 kDa like-protein)</v>
          </cell>
          <cell r="G193" t="str">
            <v>0, 0</v>
          </cell>
          <cell r="H193">
            <v>14064.413650351831</v>
          </cell>
          <cell r="I193">
            <v>10.061602274072472</v>
          </cell>
          <cell r="J193">
            <v>10.416135656865036</v>
          </cell>
          <cell r="K193" t="str">
            <v>0, 0</v>
          </cell>
          <cell r="L193">
            <v>12015.157969191268</v>
          </cell>
          <cell r="M193">
            <v>17.312230721885168</v>
          </cell>
          <cell r="N193">
            <v>10.271166521271676</v>
          </cell>
          <cell r="O193">
            <v>-14.570502063619973</v>
          </cell>
          <cell r="P193">
            <v>1.0387223656211053</v>
          </cell>
          <cell r="Q193">
            <v>0.94059665893198696</v>
          </cell>
          <cell r="R193">
            <v>-9.8125706689118353E-2</v>
          </cell>
          <cell r="S193">
            <v>-0.36859368796337205</v>
          </cell>
          <cell r="T193">
            <v>5</v>
          </cell>
          <cell r="U193">
            <v>6</v>
          </cell>
          <cell r="V193">
            <v>10</v>
          </cell>
          <cell r="W193" t="str">
            <v>NP_001876 </v>
          </cell>
          <cell r="X193" t="str">
            <v>P02511</v>
          </cell>
        </row>
        <row r="194">
          <cell r="B194" t="str">
            <v>NN149-2</v>
          </cell>
          <cell r="C194">
            <v>178</v>
          </cell>
          <cell r="D194" t="str">
            <v>Crystallin aB</v>
          </cell>
          <cell r="E194" t="str">
            <v>Pan-specific</v>
          </cell>
          <cell r="F194" t="str">
            <v>Crystallin alpha B (heat-shock 20 kDa like-protein)</v>
          </cell>
          <cell r="G194" t="str">
            <v>0, 0</v>
          </cell>
          <cell r="H194">
            <v>1080.132080195759</v>
          </cell>
          <cell r="I194">
            <v>27.16911522498188</v>
          </cell>
          <cell r="J194">
            <v>6.7133658925853616</v>
          </cell>
          <cell r="K194" t="str">
            <v>0, 0</v>
          </cell>
          <cell r="L194">
            <v>1489.903856786932</v>
          </cell>
          <cell r="M194">
            <v>65.64108409543266</v>
          </cell>
          <cell r="N194">
            <v>7.2596020468245044</v>
          </cell>
          <cell r="O194">
            <v>37.937191580950682</v>
          </cell>
          <cell r="P194">
            <v>-0.40994345860035497</v>
          </cell>
          <cell r="Q194">
            <v>-0.22515313404615539</v>
          </cell>
          <cell r="R194">
            <v>0.18479032455419958</v>
          </cell>
          <cell r="S194">
            <v>0.69413560957247333</v>
          </cell>
          <cell r="T194">
            <v>9</v>
          </cell>
          <cell r="U194">
            <v>6</v>
          </cell>
          <cell r="V194">
            <v>10</v>
          </cell>
          <cell r="W194" t="str">
            <v>NP_001876 </v>
          </cell>
          <cell r="X194" t="str">
            <v>P02511</v>
          </cell>
        </row>
        <row r="195">
          <cell r="B195" t="str">
            <v>PN025</v>
          </cell>
          <cell r="C195">
            <v>179</v>
          </cell>
          <cell r="D195" t="str">
            <v>Crystallin aB</v>
          </cell>
          <cell r="E195" t="str">
            <v>S19</v>
          </cell>
          <cell r="F195" t="str">
            <v>Crystallin alpha B (heat-shock 20 kDa like-protein)</v>
          </cell>
          <cell r="G195" t="str">
            <v>0, 0</v>
          </cell>
          <cell r="H195">
            <v>3770.7866292844556</v>
          </cell>
          <cell r="I195">
            <v>37.678338556163283</v>
          </cell>
          <cell r="J195">
            <v>8.51702367206458</v>
          </cell>
          <cell r="K195" t="str">
            <v>0, 0</v>
          </cell>
          <cell r="L195">
            <v>4370.2452835795102</v>
          </cell>
          <cell r="M195">
            <v>59.962406015037594</v>
          </cell>
          <cell r="N195">
            <v>8.8120970644042256</v>
          </cell>
          <cell r="O195">
            <v>15.89744298018814</v>
          </cell>
          <cell r="P195">
            <v>0.2957167768615212</v>
          </cell>
          <cell r="Q195">
            <v>0.37580386378646907</v>
          </cell>
          <cell r="R195">
            <v>8.008708692494787E-2</v>
          </cell>
          <cell r="S195">
            <v>0.30083446758180915</v>
          </cell>
          <cell r="T195">
            <v>13</v>
          </cell>
          <cell r="U195">
            <v>6</v>
          </cell>
          <cell r="V195">
            <v>9</v>
          </cell>
          <cell r="W195" t="str">
            <v>NP_001876 </v>
          </cell>
          <cell r="X195" t="str">
            <v>P02511</v>
          </cell>
        </row>
        <row r="196">
          <cell r="B196" t="str">
            <v>PN110</v>
          </cell>
          <cell r="C196">
            <v>180</v>
          </cell>
          <cell r="D196" t="str">
            <v>Crystallin aB</v>
          </cell>
          <cell r="E196" t="str">
            <v>S45</v>
          </cell>
          <cell r="F196" t="str">
            <v>Crystallin alpha B (heat-shock 20 kDa like-protein)</v>
          </cell>
          <cell r="G196" t="str">
            <v>0, 0</v>
          </cell>
          <cell r="H196">
            <v>7808.7138764438105</v>
          </cell>
          <cell r="I196">
            <v>2.0935237722559186</v>
          </cell>
          <cell r="J196">
            <v>9.5672431052794398</v>
          </cell>
          <cell r="K196" t="str">
            <v>0, 0</v>
          </cell>
          <cell r="L196">
            <v>6695.5784423320738</v>
          </cell>
          <cell r="M196">
            <v>2.4765881124946714</v>
          </cell>
          <cell r="N196">
            <v>9.4275915077659072</v>
          </cell>
          <cell r="O196">
            <v>-14.255041889416404</v>
          </cell>
          <cell r="P196">
            <v>0.70660297764791324</v>
          </cell>
          <cell r="Q196">
            <v>0.61405628242671417</v>
          </cell>
          <cell r="R196">
            <v>-9.2546695221199071E-2</v>
          </cell>
          <cell r="S196">
            <v>-0.34763701430938904</v>
          </cell>
          <cell r="T196">
            <v>1</v>
          </cell>
          <cell r="U196">
            <v>6</v>
          </cell>
          <cell r="V196">
            <v>10</v>
          </cell>
          <cell r="W196" t="str">
            <v>NP_001876 </v>
          </cell>
          <cell r="X196" t="str">
            <v>P02511</v>
          </cell>
        </row>
        <row r="197">
          <cell r="B197" t="str">
            <v>NK234-3</v>
          </cell>
          <cell r="C197">
            <v>181</v>
          </cell>
          <cell r="D197" t="str">
            <v>CSF1R</v>
          </cell>
          <cell r="E197" t="str">
            <v>Pan-specific</v>
          </cell>
          <cell r="F197" t="str">
            <v>Macrophage colony-stimulating factor 1 receptor</v>
          </cell>
          <cell r="G197" t="str">
            <v>0, 0</v>
          </cell>
          <cell r="H197">
            <v>10925.786734656827</v>
          </cell>
          <cell r="I197">
            <v>41.032569820858022</v>
          </cell>
          <cell r="J197">
            <v>10.051823417160485</v>
          </cell>
          <cell r="K197" t="str">
            <v>0, 0</v>
          </cell>
          <cell r="L197">
            <v>14396.602559128074</v>
          </cell>
          <cell r="M197">
            <v>63.72339478136967</v>
          </cell>
          <cell r="N197">
            <v>10.532039296428374</v>
          </cell>
          <cell r="O197">
            <v>31.767193601370099</v>
          </cell>
          <cell r="P197">
            <v>0.89618941742192659</v>
          </cell>
          <cell r="Q197">
            <v>1.0415781873744026</v>
          </cell>
          <cell r="R197">
            <v>0.14538876995247596</v>
          </cell>
          <cell r="S197">
            <v>0.54612990533686723</v>
          </cell>
          <cell r="T197">
            <v>13</v>
          </cell>
          <cell r="U197">
            <v>6</v>
          </cell>
          <cell r="V197">
            <v>10</v>
          </cell>
          <cell r="W197" t="str">
            <v>NP_001275634.1</v>
          </cell>
          <cell r="X197" t="str">
            <v>P07333</v>
          </cell>
        </row>
        <row r="198">
          <cell r="B198" t="str">
            <v>PK587</v>
          </cell>
          <cell r="C198">
            <v>182</v>
          </cell>
          <cell r="D198" t="str">
            <v>CSF1R</v>
          </cell>
          <cell r="E198" t="str">
            <v>Y699</v>
          </cell>
          <cell r="F198" t="str">
            <v>Macrophage colony-stimulating factor 1 receptor</v>
          </cell>
          <cell r="G198" t="str">
            <v>0, 0</v>
          </cell>
          <cell r="H198">
            <v>1479.1291815206448</v>
          </cell>
          <cell r="I198">
            <v>131.37092124985588</v>
          </cell>
          <cell r="J198">
            <v>7.1669062119035818</v>
          </cell>
          <cell r="K198" t="str">
            <v>0, 0</v>
          </cell>
          <cell r="L198">
            <v>1355.5514471345559</v>
          </cell>
          <cell r="M198">
            <v>55.272361072965303</v>
          </cell>
          <cell r="N198">
            <v>7.1232626786736013</v>
          </cell>
          <cell r="O198">
            <v>-8.3547627840756018</v>
          </cell>
          <cell r="P198">
            <v>-0.23250105674186133</v>
          </cell>
          <cell r="Q198">
            <v>-0.27792888948664352</v>
          </cell>
          <cell r="R198">
            <v>-4.5427832744782182E-2</v>
          </cell>
          <cell r="S198">
            <v>-0.17064246437105529</v>
          </cell>
          <cell r="T198">
            <v>1</v>
          </cell>
          <cell r="U198">
            <v>6</v>
          </cell>
          <cell r="V198">
            <v>11</v>
          </cell>
          <cell r="W198" t="str">
            <v>NP_001275634.1</v>
          </cell>
          <cell r="X198" t="str">
            <v>P07333</v>
          </cell>
        </row>
        <row r="199">
          <cell r="B199" t="str">
            <v>NK044</v>
          </cell>
          <cell r="C199">
            <v>183</v>
          </cell>
          <cell r="D199" t="str">
            <v>Csk</v>
          </cell>
          <cell r="E199" t="str">
            <v>Pan-specific</v>
          </cell>
          <cell r="F199" t="str">
            <v>C-terminus of Src tyrosine kinase</v>
          </cell>
          <cell r="G199" t="str">
            <v>0, 0</v>
          </cell>
          <cell r="H199">
            <v>252.13306495764198</v>
          </cell>
          <cell r="I199">
            <v>901.88933873144401</v>
          </cell>
          <cell r="J199">
            <v>4.6144153865081261</v>
          </cell>
          <cell r="K199" t="str">
            <v>0, 0</v>
          </cell>
          <cell r="L199">
            <v>72.465516655026619</v>
          </cell>
          <cell r="M199">
            <v>76.549165120593685</v>
          </cell>
          <cell r="N199">
            <v>2.8978212596593629</v>
          </cell>
          <cell r="O199">
            <v>-71.259018856887835</v>
          </cell>
          <cell r="P199">
            <v>-1.2311335564075714</v>
          </cell>
          <cell r="Q199">
            <v>-1.9135596393019336</v>
          </cell>
          <cell r="R199">
            <v>-0.68242608289436224</v>
          </cell>
          <cell r="S199">
            <v>-2.563425580753806</v>
          </cell>
          <cell r="T199">
            <v>5</v>
          </cell>
          <cell r="U199">
            <v>6</v>
          </cell>
          <cell r="V199">
            <v>11</v>
          </cell>
          <cell r="W199" t="str">
            <v>NP_004374</v>
          </cell>
          <cell r="X199" t="str">
            <v>P41240</v>
          </cell>
        </row>
        <row r="200">
          <cell r="B200" t="str">
            <v>NK044-2</v>
          </cell>
          <cell r="C200">
            <v>184</v>
          </cell>
          <cell r="D200" t="str">
            <v>Csk</v>
          </cell>
          <cell r="E200" t="str">
            <v>Pan-specific</v>
          </cell>
          <cell r="F200" t="str">
            <v>C-terminus of Src tyrosine kinase</v>
          </cell>
          <cell r="G200" t="str">
            <v>0, 0</v>
          </cell>
          <cell r="H200">
            <v>1007.2867770438818</v>
          </cell>
          <cell r="I200">
            <v>229.28145288647127</v>
          </cell>
          <cell r="J200">
            <v>6.6126326351443963</v>
          </cell>
          <cell r="K200" t="str">
            <v>0, 0</v>
          </cell>
          <cell r="L200">
            <v>574.39592941263277</v>
          </cell>
          <cell r="M200">
            <v>36.115107913669071</v>
          </cell>
          <cell r="N200">
            <v>5.8845002402939377</v>
          </cell>
          <cell r="O200">
            <v>-42.975928752054926</v>
          </cell>
          <cell r="P200">
            <v>-0.44935417995413518</v>
          </cell>
          <cell r="Q200">
            <v>-0.75744279939729908</v>
          </cell>
          <cell r="R200">
            <v>-0.3080886194431639</v>
          </cell>
          <cell r="S200">
            <v>-1.157286141335814</v>
          </cell>
          <cell r="T200">
            <v>9</v>
          </cell>
          <cell r="U200">
            <v>6</v>
          </cell>
          <cell r="V200">
            <v>11</v>
          </cell>
          <cell r="W200" t="str">
            <v>NP_004374</v>
          </cell>
          <cell r="X200" t="str">
            <v>P41240</v>
          </cell>
        </row>
        <row r="201">
          <cell r="B201" t="str">
            <v>NN028</v>
          </cell>
          <cell r="C201">
            <v>185</v>
          </cell>
          <cell r="D201" t="str">
            <v>Cyclin A</v>
          </cell>
          <cell r="E201" t="str">
            <v>Pan-specific</v>
          </cell>
          <cell r="F201" t="str">
            <v>Cyclin A1</v>
          </cell>
          <cell r="G201" t="str">
            <v>0, 0</v>
          </cell>
          <cell r="H201">
            <v>24374.211361153786</v>
          </cell>
          <cell r="I201">
            <v>2.9810176345052151</v>
          </cell>
          <cell r="J201">
            <v>11.209441789904396</v>
          </cell>
          <cell r="K201" t="str">
            <v>0, 0</v>
          </cell>
          <cell r="L201">
            <v>24375.317136218349</v>
          </cell>
          <cell r="M201">
            <v>14.642864787345619</v>
          </cell>
          <cell r="N201">
            <v>11.291731894094468</v>
          </cell>
          <cell r="O201">
            <v>4.5366598663599215E-3</v>
          </cell>
          <cell r="P201">
            <v>1.3490942105481076</v>
          </cell>
          <cell r="Q201">
            <v>1.3356484276002394</v>
          </cell>
          <cell r="R201">
            <v>-1.3445782947868246E-2</v>
          </cell>
          <cell r="S201">
            <v>-5.050695573598734E-2</v>
          </cell>
          <cell r="T201">
            <v>13</v>
          </cell>
          <cell r="U201">
            <v>6</v>
          </cell>
          <cell r="V201">
            <v>11</v>
          </cell>
          <cell r="W201" t="str">
            <v>NP_003905</v>
          </cell>
          <cell r="X201" t="str">
            <v>P78396</v>
          </cell>
        </row>
        <row r="202">
          <cell r="B202" t="str">
            <v>NN029</v>
          </cell>
          <cell r="C202">
            <v>186</v>
          </cell>
          <cell r="D202" t="str">
            <v>Cyclin B1</v>
          </cell>
          <cell r="E202" t="str">
            <v>Pan-specific</v>
          </cell>
          <cell r="F202" t="str">
            <v>Cyclin B1</v>
          </cell>
          <cell r="G202" t="str">
            <v>0, 0</v>
          </cell>
          <cell r="H202">
            <v>790.86098305329676</v>
          </cell>
          <cell r="I202">
            <v>11.317693005858256</v>
          </cell>
          <cell r="J202">
            <v>6.2636541807139503</v>
          </cell>
          <cell r="K202" t="str">
            <v>0, 0</v>
          </cell>
          <cell r="L202">
            <v>958.05577399745698</v>
          </cell>
          <cell r="M202">
            <v>50.057099352873983</v>
          </cell>
          <cell r="N202">
            <v>6.622564361156706</v>
          </cell>
          <cell r="O202">
            <v>21.140857183100259</v>
          </cell>
          <cell r="P202">
            <v>-0.58588796209744975</v>
          </cell>
          <cell r="Q202">
            <v>-0.47174474996127996</v>
          </cell>
          <cell r="R202">
            <v>0.11414321213616979</v>
          </cell>
          <cell r="S202">
            <v>0.42876091227093277</v>
          </cell>
          <cell r="T202">
            <v>5</v>
          </cell>
          <cell r="U202">
            <v>7</v>
          </cell>
          <cell r="V202">
            <v>1</v>
          </cell>
          <cell r="W202" t="str">
            <v>NP_114172 </v>
          </cell>
          <cell r="X202" t="str">
            <v>P14635</v>
          </cell>
        </row>
        <row r="203">
          <cell r="B203" t="str">
            <v>PN190</v>
          </cell>
          <cell r="C203">
            <v>187</v>
          </cell>
          <cell r="D203" t="str">
            <v>Cyclin B1</v>
          </cell>
          <cell r="E203" t="str">
            <v>S147</v>
          </cell>
          <cell r="F203" t="str">
            <v>Cyclin B1</v>
          </cell>
          <cell r="G203" t="str">
            <v>0, 0</v>
          </cell>
          <cell r="H203">
            <v>235.72563056113324</v>
          </cell>
          <cell r="I203">
            <v>91.583906289788629</v>
          </cell>
          <cell r="J203">
            <v>4.5173386916175255</v>
          </cell>
          <cell r="K203" t="str">
            <v>0, 0</v>
          </cell>
          <cell r="L203">
            <v>266.76021936767881</v>
          </cell>
          <cell r="M203">
            <v>4.6088448057275011</v>
          </cell>
          <cell r="N203">
            <v>4.7779982556686695</v>
          </cell>
          <cell r="O203">
            <v>13.165555537032295</v>
          </cell>
          <cell r="P203">
            <v>-1.2691136899748945</v>
          </cell>
          <cell r="Q203">
            <v>-1.1857598653115515</v>
          </cell>
          <cell r="R203">
            <v>8.3353824663342957E-2</v>
          </cell>
          <cell r="S203">
            <v>0.31310545090750375</v>
          </cell>
          <cell r="T203">
            <v>1</v>
          </cell>
          <cell r="U203">
            <v>7</v>
          </cell>
          <cell r="V203">
            <v>1</v>
          </cell>
          <cell r="W203" t="str">
            <v>NP_114172 </v>
          </cell>
          <cell r="X203" t="str">
            <v>P14635</v>
          </cell>
        </row>
        <row r="204">
          <cell r="B204" t="str">
            <v>NN030-1</v>
          </cell>
          <cell r="C204">
            <v>188</v>
          </cell>
          <cell r="D204" t="str">
            <v>Cyclin D1</v>
          </cell>
          <cell r="E204" t="str">
            <v>Pan-specific</v>
          </cell>
          <cell r="F204" t="str">
            <v>Cyclin D1 (PRAD1)</v>
          </cell>
          <cell r="G204" t="str">
            <v>0, 0</v>
          </cell>
          <cell r="H204">
            <v>4042.1577713356191</v>
          </cell>
          <cell r="I204">
            <v>117.71844660194175</v>
          </cell>
          <cell r="J204">
            <v>8.6172837877790354</v>
          </cell>
          <cell r="K204" t="str">
            <v>0, 0</v>
          </cell>
          <cell r="L204">
            <v>4708.3334286390282</v>
          </cell>
          <cell r="M204">
            <v>29.113301191822362</v>
          </cell>
          <cell r="N204">
            <v>8.919599300867521</v>
          </cell>
          <cell r="O204">
            <v>16.480694099262973</v>
          </cell>
          <cell r="P204">
            <v>0.33494238698969392</v>
          </cell>
          <cell r="Q204">
            <v>0.41741702231756073</v>
          </cell>
          <cell r="R204">
            <v>8.2474635327866808E-2</v>
          </cell>
          <cell r="S204">
            <v>0.30980291530785792</v>
          </cell>
          <cell r="T204">
            <v>9</v>
          </cell>
          <cell r="U204">
            <v>7</v>
          </cell>
          <cell r="V204">
            <v>1</v>
          </cell>
          <cell r="W204" t="str">
            <v>NP_444284</v>
          </cell>
          <cell r="X204" t="str">
            <v>P24385</v>
          </cell>
        </row>
        <row r="205">
          <cell r="B205" t="str">
            <v>NN031</v>
          </cell>
          <cell r="C205">
            <v>189</v>
          </cell>
          <cell r="D205" t="str">
            <v>Cyclin E</v>
          </cell>
          <cell r="E205" t="str">
            <v>Pan-specific</v>
          </cell>
          <cell r="F205" t="str">
            <v>Cyclin E1</v>
          </cell>
          <cell r="G205" t="str">
            <v>0, 0</v>
          </cell>
          <cell r="H205">
            <v>1743.0068403593509</v>
          </cell>
          <cell r="I205">
            <v>28.448275862068964</v>
          </cell>
          <cell r="J205">
            <v>7.4037363857354688</v>
          </cell>
          <cell r="K205" t="str">
            <v>0, 0</v>
          </cell>
          <cell r="L205">
            <v>3469.6718837219319</v>
          </cell>
          <cell r="M205">
            <v>246.86936485674215</v>
          </cell>
          <cell r="N205">
            <v>8.4791820479587923</v>
          </cell>
          <cell r="O205">
            <v>99.062436439239633</v>
          </cell>
          <cell r="P205">
            <v>-0.13984399167548242</v>
          </cell>
          <cell r="Q205">
            <v>0.24693542520793893</v>
          </cell>
          <cell r="R205">
            <v>0.38677941688342132</v>
          </cell>
          <cell r="S205">
            <v>1.4528756684428799</v>
          </cell>
          <cell r="T205">
            <v>4</v>
          </cell>
          <cell r="U205">
            <v>7</v>
          </cell>
          <cell r="V205">
            <v>2</v>
          </cell>
          <cell r="W205" t="str">
            <v>NP_001229</v>
          </cell>
          <cell r="X205" t="str">
            <v>P24864</v>
          </cell>
        </row>
        <row r="206">
          <cell r="B206" t="str">
            <v>PN191</v>
          </cell>
          <cell r="C206">
            <v>190</v>
          </cell>
          <cell r="D206" t="str">
            <v>Cyclin E</v>
          </cell>
          <cell r="E206" t="str">
            <v>T395</v>
          </cell>
          <cell r="F206" t="str">
            <v>Cyclin E1</v>
          </cell>
          <cell r="G206" t="str">
            <v>0, 0</v>
          </cell>
          <cell r="H206">
            <v>1103.8271328813066</v>
          </cell>
          <cell r="I206">
            <v>64.471737200355122</v>
          </cell>
          <cell r="J206">
            <v>6.7446724080442042</v>
          </cell>
          <cell r="K206" t="str">
            <v>0, 0</v>
          </cell>
          <cell r="L206">
            <v>1109.579001094188</v>
          </cell>
          <cell r="M206">
            <v>28.019101662404093</v>
          </cell>
          <cell r="N206">
            <v>6.8343951998392258</v>
          </cell>
          <cell r="O206">
            <v>0.52108414819151605</v>
          </cell>
          <cell r="P206">
            <v>-0.39769514668579853</v>
          </cell>
          <cell r="Q206">
            <v>-0.38974691845682097</v>
          </cell>
          <cell r="R206">
            <v>7.9482282289775608E-3</v>
          </cell>
          <cell r="S206">
            <v>2.9856261468517973E-2</v>
          </cell>
          <cell r="T206">
            <v>13</v>
          </cell>
          <cell r="U206">
            <v>7</v>
          </cell>
          <cell r="V206">
            <v>1</v>
          </cell>
          <cell r="W206" t="str">
            <v>NP_001229</v>
          </cell>
          <cell r="X206" t="str">
            <v>P24864</v>
          </cell>
        </row>
        <row r="207">
          <cell r="B207" t="str">
            <v>NN032</v>
          </cell>
          <cell r="C207">
            <v>191</v>
          </cell>
          <cell r="D207" t="str">
            <v>Cyclin G1</v>
          </cell>
          <cell r="E207" t="str">
            <v>Pan-specific</v>
          </cell>
          <cell r="F207" t="str">
            <v>Cyclin G1</v>
          </cell>
          <cell r="G207" t="str">
            <v>0, 0</v>
          </cell>
          <cell r="H207">
            <v>3674.0404085236105</v>
          </cell>
          <cell r="I207">
            <v>39.375100595525524</v>
          </cell>
          <cell r="J207">
            <v>8.4795256483198376</v>
          </cell>
          <cell r="K207" t="str">
            <v>0, 0</v>
          </cell>
          <cell r="L207">
            <v>4693.4864081194755</v>
          </cell>
          <cell r="M207">
            <v>3.0803663456724792</v>
          </cell>
          <cell r="N207">
            <v>8.9150427913719774</v>
          </cell>
          <cell r="O207">
            <v>27.747272382491918</v>
          </cell>
          <cell r="P207">
            <v>0.28104610897422933</v>
          </cell>
          <cell r="Q207">
            <v>0.41565323806316323</v>
          </cell>
          <cell r="R207">
            <v>0.13460712908893391</v>
          </cell>
          <cell r="S207">
            <v>0.50563037771787012</v>
          </cell>
          <cell r="T207">
            <v>8</v>
          </cell>
          <cell r="U207">
            <v>7</v>
          </cell>
          <cell r="V207">
            <v>2</v>
          </cell>
          <cell r="W207" t="str">
            <v>NP_004051 </v>
          </cell>
          <cell r="X207" t="str">
            <v>P51959</v>
          </cell>
        </row>
        <row r="208">
          <cell r="B208" t="str">
            <v>NN033</v>
          </cell>
          <cell r="C208">
            <v>192</v>
          </cell>
          <cell r="D208" t="str">
            <v>CytoC</v>
          </cell>
          <cell r="E208" t="str">
            <v>Pan-specific</v>
          </cell>
          <cell r="F208" t="str">
            <v>Cytochrome C</v>
          </cell>
          <cell r="G208" t="str">
            <v>0, 0</v>
          </cell>
          <cell r="H208">
            <v>2485.6027921170207</v>
          </cell>
          <cell r="I208">
            <v>26.900634249471455</v>
          </cell>
          <cell r="J208">
            <v>7.9157539216383475</v>
          </cell>
          <cell r="K208" t="str">
            <v>0, 0</v>
          </cell>
          <cell r="L208">
            <v>3144.0680702584232</v>
          </cell>
          <cell r="M208">
            <v>37.935601601130209</v>
          </cell>
          <cell r="N208">
            <v>8.3370152627964735</v>
          </cell>
          <cell r="O208">
            <v>26.491170682206182</v>
          </cell>
          <cell r="P208">
            <v>6.0476944511291583E-2</v>
          </cell>
          <cell r="Q208">
            <v>0.19190392852986626</v>
          </cell>
          <cell r="R208">
            <v>0.13142698401857467</v>
          </cell>
          <cell r="S208">
            <v>0.49368466604563777</v>
          </cell>
          <cell r="T208">
            <v>12</v>
          </cell>
          <cell r="U208">
            <v>7</v>
          </cell>
          <cell r="V208">
            <v>2</v>
          </cell>
          <cell r="W208" t="str">
            <v>NP_061820</v>
          </cell>
          <cell r="X208" t="str">
            <v>P99999</v>
          </cell>
        </row>
        <row r="209">
          <cell r="B209" t="str">
            <v>PN026</v>
          </cell>
          <cell r="C209">
            <v>193</v>
          </cell>
          <cell r="D209" t="str">
            <v>Dab1</v>
          </cell>
          <cell r="E209" t="str">
            <v>Y198</v>
          </cell>
          <cell r="F209" t="str">
            <v>Disabled homolog 1</v>
          </cell>
          <cell r="G209" t="str">
            <v>0, 0</v>
          </cell>
          <cell r="H209">
            <v>125.16587343886206</v>
          </cell>
          <cell r="I209">
            <v>5.9620596205962118</v>
          </cell>
          <cell r="J209">
            <v>3.6040713236688608</v>
          </cell>
          <cell r="K209" t="str">
            <v>0, 0</v>
          </cell>
          <cell r="L209">
            <v>128.83946883077388</v>
          </cell>
          <cell r="M209">
            <v>25.207756232686979</v>
          </cell>
          <cell r="N209">
            <v>3.7280293330992227</v>
          </cell>
          <cell r="O209">
            <v>2.9349816295623139</v>
          </cell>
          <cell r="P209">
            <v>-1.6264189799464657</v>
          </cell>
          <cell r="Q209">
            <v>-1.5921934862764502</v>
          </cell>
          <cell r="R209">
            <v>3.4225493670015483E-2</v>
          </cell>
          <cell r="S209">
            <v>0.12856265050060553</v>
          </cell>
          <cell r="T209">
            <v>16</v>
          </cell>
          <cell r="U209">
            <v>7</v>
          </cell>
          <cell r="V209">
            <v>2</v>
          </cell>
          <cell r="W209" t="str">
            <v>NP_066566 </v>
          </cell>
          <cell r="X209" t="str">
            <v>O75553</v>
          </cell>
        </row>
        <row r="210">
          <cell r="B210" t="str">
            <v>NN034</v>
          </cell>
          <cell r="C210">
            <v>194</v>
          </cell>
          <cell r="D210" t="str">
            <v>DAXX</v>
          </cell>
          <cell r="E210" t="str">
            <v>Pan-specific</v>
          </cell>
          <cell r="F210" t="str">
            <v>Death-associated protein 6 (BING2)</v>
          </cell>
          <cell r="G210" t="str">
            <v>0, 0</v>
          </cell>
          <cell r="H210">
            <v>4474.134433392258</v>
          </cell>
          <cell r="I210">
            <v>36.456956344349251</v>
          </cell>
          <cell r="J210">
            <v>8.763766759870725</v>
          </cell>
          <cell r="K210" t="str">
            <v>0, 0</v>
          </cell>
          <cell r="L210">
            <v>5016.1149836792629</v>
          </cell>
          <cell r="M210">
            <v>77.889577161325079</v>
          </cell>
          <cell r="N210">
            <v>9.0109532291796146</v>
          </cell>
          <cell r="O210">
            <v>12.113640266192872</v>
          </cell>
          <cell r="P210">
            <v>0.39225215481450987</v>
          </cell>
          <cell r="Q210">
            <v>0.45277931454844933</v>
          </cell>
          <cell r="R210">
            <v>6.0527159733939462E-2</v>
          </cell>
          <cell r="S210">
            <v>0.22736069661096178</v>
          </cell>
          <cell r="T210">
            <v>4</v>
          </cell>
          <cell r="U210">
            <v>7</v>
          </cell>
          <cell r="V210">
            <v>3</v>
          </cell>
          <cell r="W210" t="str">
            <v>NP_001341</v>
          </cell>
          <cell r="X210" t="str">
            <v>Q9UER7</v>
          </cell>
        </row>
        <row r="211">
          <cell r="B211" t="str">
            <v>PK591</v>
          </cell>
          <cell r="C211">
            <v>195</v>
          </cell>
          <cell r="D211" t="str">
            <v>DDR1</v>
          </cell>
          <cell r="E211" t="str">
            <v>Y796+pY797</v>
          </cell>
          <cell r="F211" t="str">
            <v>Epithelial discoidin domain-containing receptor 1</v>
          </cell>
          <cell r="G211" t="str">
            <v>0, 0</v>
          </cell>
          <cell r="H211">
            <v>4416.7598792353328</v>
          </cell>
          <cell r="I211">
            <v>94.848484848484858</v>
          </cell>
          <cell r="J211">
            <v>8.7451465556765449</v>
          </cell>
          <cell r="K211" t="str">
            <v>0, 0</v>
          </cell>
          <cell r="L211">
            <v>5363.0413354527773</v>
          </cell>
          <cell r="M211">
            <v>77.145355059465487</v>
          </cell>
          <cell r="N211">
            <v>9.1074341828963092</v>
          </cell>
          <cell r="O211">
            <v>21.424788353703139</v>
          </cell>
          <cell r="P211">
            <v>0.3849672153844772</v>
          </cell>
          <cell r="Q211">
            <v>0.49012623266223698</v>
          </cell>
          <cell r="R211">
            <v>0.10515901727775978</v>
          </cell>
          <cell r="S211">
            <v>0.39501320610934093</v>
          </cell>
          <cell r="T211">
            <v>8</v>
          </cell>
          <cell r="U211">
            <v>7</v>
          </cell>
          <cell r="V211">
            <v>3</v>
          </cell>
          <cell r="W211" t="str">
            <v>NP_001189450.1</v>
          </cell>
          <cell r="X211" t="str">
            <v>Q08345</v>
          </cell>
        </row>
        <row r="212">
          <cell r="B212" t="str">
            <v>NK219</v>
          </cell>
          <cell r="C212">
            <v>196</v>
          </cell>
          <cell r="D212" t="str">
            <v>DGKZ</v>
          </cell>
          <cell r="E212" t="str">
            <v>Pan-specific</v>
          </cell>
          <cell r="F212" t="str">
            <v>Diacylglycerol kinase zeta</v>
          </cell>
          <cell r="G212" t="str">
            <v>0, 0</v>
          </cell>
          <cell r="H212">
            <v>3938.5974216096001</v>
          </cell>
          <cell r="I212">
            <v>109.80406444822283</v>
          </cell>
          <cell r="J212">
            <v>8.5798401158349193</v>
          </cell>
          <cell r="K212" t="str">
            <v>0, 0</v>
          </cell>
          <cell r="L212">
            <v>3884.8439702870251</v>
          </cell>
          <cell r="M212">
            <v>45.400943396226417</v>
          </cell>
          <cell r="N212">
            <v>8.6422394657944039</v>
          </cell>
          <cell r="O212">
            <v>-1.3647866376911268</v>
          </cell>
          <cell r="P212">
            <v>0.32029298361547331</v>
          </cell>
          <cell r="Q212">
            <v>0.31005349978288499</v>
          </cell>
          <cell r="R212">
            <v>-1.0239483832588325E-2</v>
          </cell>
          <cell r="S212">
            <v>-3.8463000533106938E-2</v>
          </cell>
          <cell r="T212">
            <v>12</v>
          </cell>
          <cell r="U212">
            <v>7</v>
          </cell>
          <cell r="V212">
            <v>3</v>
          </cell>
          <cell r="W212" t="str">
            <v>NP_963290</v>
          </cell>
          <cell r="X212" t="str">
            <v>Q13574</v>
          </cell>
        </row>
        <row r="213">
          <cell r="B213" t="str">
            <v>NK048</v>
          </cell>
          <cell r="C213">
            <v>197</v>
          </cell>
          <cell r="D213" t="str">
            <v>DNAPK</v>
          </cell>
          <cell r="E213" t="str">
            <v>Pan-specific</v>
          </cell>
          <cell r="F213" t="str">
            <v>DNA-activated protein-serine kinase</v>
          </cell>
          <cell r="G213" t="str">
            <v>0, 0</v>
          </cell>
          <cell r="H213">
            <v>354.1597210041881</v>
          </cell>
          <cell r="I213">
            <v>46.433175762784686</v>
          </cell>
          <cell r="J213">
            <v>5.1046302016148735</v>
          </cell>
          <cell r="K213" t="str">
            <v>0, 0</v>
          </cell>
          <cell r="L213">
            <v>364.1749532153525</v>
          </cell>
          <cell r="M213">
            <v>6.4546356520780561</v>
          </cell>
          <cell r="N213">
            <v>5.227086416874644</v>
          </cell>
          <cell r="O213">
            <v>2.8278857298529347</v>
          </cell>
          <cell r="P213">
            <v>-1.0393426824453231</v>
          </cell>
          <cell r="Q213">
            <v>-1.0119218368061509</v>
          </cell>
          <cell r="R213">
            <v>2.7420845639172242E-2</v>
          </cell>
          <cell r="S213">
            <v>0.10300206706524212</v>
          </cell>
          <cell r="T213">
            <v>16</v>
          </cell>
          <cell r="U213">
            <v>7</v>
          </cell>
          <cell r="V213">
            <v>3</v>
          </cell>
          <cell r="W213" t="str">
            <v>NP_008835</v>
          </cell>
          <cell r="X213" t="str">
            <v>P78527</v>
          </cell>
        </row>
        <row r="214">
          <cell r="B214" t="str">
            <v>PK595</v>
          </cell>
          <cell r="C214">
            <v>198</v>
          </cell>
          <cell r="D214" t="str">
            <v>DNAPK</v>
          </cell>
          <cell r="E214" t="str">
            <v>T2609</v>
          </cell>
          <cell r="F214" t="str">
            <v>DNA-activated protein-serine kinase</v>
          </cell>
          <cell r="G214" t="str">
            <v>0, 0</v>
          </cell>
          <cell r="H214">
            <v>2512.663736300472</v>
          </cell>
          <cell r="I214">
            <v>63.969029802327086</v>
          </cell>
          <cell r="J214">
            <v>7.9313757662178519</v>
          </cell>
          <cell r="K214" t="str">
            <v>0, 0</v>
          </cell>
          <cell r="L214">
            <v>3248.4541948805036</v>
          </cell>
          <cell r="M214">
            <v>49.949501372814517</v>
          </cell>
          <cell r="N214">
            <v>8.384136172447608</v>
          </cell>
          <cell r="O214">
            <v>29.283284028422159</v>
          </cell>
          <cell r="P214">
            <v>6.6588810437157461E-2</v>
          </cell>
          <cell r="Q214">
            <v>0.21014401308951541</v>
          </cell>
          <cell r="R214">
            <v>0.14355520265235794</v>
          </cell>
          <cell r="S214">
            <v>0.53924239995134438</v>
          </cell>
          <cell r="T214">
            <v>4</v>
          </cell>
          <cell r="U214">
            <v>7</v>
          </cell>
          <cell r="V214">
            <v>4</v>
          </cell>
          <cell r="W214" t="str">
            <v>NP_008835</v>
          </cell>
          <cell r="X214" t="str">
            <v>P78527</v>
          </cell>
        </row>
        <row r="215">
          <cell r="B215" t="str">
            <v>PN027</v>
          </cell>
          <cell r="C215">
            <v>199</v>
          </cell>
          <cell r="D215" t="str">
            <v>Dok2</v>
          </cell>
          <cell r="E215" t="str">
            <v>Y142</v>
          </cell>
          <cell r="F215" t="str">
            <v>Docking protein 2</v>
          </cell>
          <cell r="G215" t="str">
            <v>0, 0</v>
          </cell>
          <cell r="H215">
            <v>1725.4156826531821</v>
          </cell>
          <cell r="I215">
            <v>76.564923279986814</v>
          </cell>
          <cell r="J215">
            <v>7.3891021285606264</v>
          </cell>
          <cell r="K215" t="str">
            <v>0, 0</v>
          </cell>
          <cell r="L215">
            <v>2227.6559039133854</v>
          </cell>
          <cell r="M215">
            <v>84.533419438165978</v>
          </cell>
          <cell r="N215">
            <v>7.8399092131798884</v>
          </cell>
          <cell r="O215">
            <v>29.1083607451571</v>
          </cell>
          <cell r="P215">
            <v>-0.14556947545699592</v>
          </cell>
          <cell r="Q215">
            <v>-5.2139702624506834E-4</v>
          </cell>
          <cell r="R215">
            <v>0.14504807843075085</v>
          </cell>
          <cell r="S215">
            <v>0.54485015155279148</v>
          </cell>
          <cell r="T215">
            <v>12</v>
          </cell>
          <cell r="U215">
            <v>7</v>
          </cell>
          <cell r="V215">
            <v>4</v>
          </cell>
          <cell r="W215" t="str">
            <v>NP_034201  </v>
          </cell>
          <cell r="X215" t="str">
            <v>O60496</v>
          </cell>
        </row>
        <row r="216">
          <cell r="B216" t="str">
            <v>PN027-2</v>
          </cell>
          <cell r="C216">
            <v>200</v>
          </cell>
          <cell r="D216" t="str">
            <v>Dok2</v>
          </cell>
          <cell r="E216" t="str">
            <v>Y142</v>
          </cell>
          <cell r="F216" t="str">
            <v>Docking protein 2</v>
          </cell>
          <cell r="G216" t="str">
            <v>0, 0</v>
          </cell>
          <cell r="H216">
            <v>1541.5165465628274</v>
          </cell>
          <cell r="I216">
            <v>31.977446637132491</v>
          </cell>
          <cell r="J216">
            <v>7.2265085298086804</v>
          </cell>
          <cell r="K216" t="str">
            <v>0, 0</v>
          </cell>
          <cell r="L216">
            <v>1714.8746235069111</v>
          </cell>
          <cell r="M216">
            <v>38.890694839496156</v>
          </cell>
          <cell r="N216">
            <v>7.4624859130993686</v>
          </cell>
          <cell r="O216">
            <v>11.245943310217861</v>
          </cell>
          <cell r="P216">
            <v>-0.20918233954090237</v>
          </cell>
          <cell r="Q216">
            <v>-0.14661859589652992</v>
          </cell>
          <cell r="R216">
            <v>6.2563743644372449E-2</v>
          </cell>
          <cell r="S216">
            <v>0.23501080176405523</v>
          </cell>
          <cell r="T216">
            <v>8</v>
          </cell>
          <cell r="U216">
            <v>7</v>
          </cell>
          <cell r="V216">
            <v>4</v>
          </cell>
          <cell r="W216" t="str">
            <v>NP_034201  </v>
          </cell>
          <cell r="X216" t="str">
            <v>O60496</v>
          </cell>
        </row>
        <row r="217">
          <cell r="B217" t="str">
            <v>NK050</v>
          </cell>
          <cell r="C217">
            <v>201</v>
          </cell>
          <cell r="D217" t="str">
            <v>DRAK2</v>
          </cell>
          <cell r="E217" t="str">
            <v>Pan-specific</v>
          </cell>
          <cell r="F217" t="str">
            <v>DAP kinase-related apoptosis-inducing protein-serine kinase 2 (STK17B)</v>
          </cell>
          <cell r="G217" t="str">
            <v>0, 0</v>
          </cell>
          <cell r="H217">
            <v>2937.6101112223459</v>
          </cell>
          <cell r="I217">
            <v>138.94536817102139</v>
          </cell>
          <cell r="J217">
            <v>8.1568010840765233</v>
          </cell>
          <cell r="K217" t="str">
            <v>0, 0</v>
          </cell>
          <cell r="L217">
            <v>3351.7805125368795</v>
          </cell>
          <cell r="M217">
            <v>102.2807386752249</v>
          </cell>
          <cell r="N217">
            <v>8.4293104888878521</v>
          </cell>
          <cell r="O217">
            <v>14.098889424852789</v>
          </cell>
          <cell r="P217">
            <v>0.1547838575736207</v>
          </cell>
          <cell r="Q217">
            <v>0.22763058874976613</v>
          </cell>
          <cell r="R217">
            <v>7.2846731176145429E-2</v>
          </cell>
          <cell r="S217">
            <v>0.27363721705832483</v>
          </cell>
          <cell r="T217">
            <v>16</v>
          </cell>
          <cell r="U217">
            <v>7</v>
          </cell>
          <cell r="V217">
            <v>4</v>
          </cell>
          <cell r="W217" t="str">
            <v>NP_004217</v>
          </cell>
          <cell r="X217" t="str">
            <v>O94768</v>
          </cell>
        </row>
        <row r="218">
          <cell r="B218" t="str">
            <v>NP006</v>
          </cell>
          <cell r="C218">
            <v>202</v>
          </cell>
          <cell r="D218" t="str">
            <v>DUSP1 (MKP1)</v>
          </cell>
          <cell r="E218" t="str">
            <v>Pan-specific</v>
          </cell>
          <cell r="F218" t="str">
            <v>MAP kinase phosphatase  1 (CL100, VH1)</v>
          </cell>
          <cell r="G218" t="str">
            <v>0, 0</v>
          </cell>
          <cell r="H218">
            <v>1336.6912410069135</v>
          </cell>
          <cell r="I218">
            <v>134.34000154475939</v>
          </cell>
          <cell r="J218">
            <v>7.0208244138280413</v>
          </cell>
          <cell r="K218" t="str">
            <v>0, 0</v>
          </cell>
          <cell r="L218">
            <v>1155.5104516078529</v>
          </cell>
          <cell r="M218">
            <v>40.611839974084866</v>
          </cell>
          <cell r="N218">
            <v>6.8929131190315287</v>
          </cell>
          <cell r="O218">
            <v>-13.554423328350627</v>
          </cell>
          <cell r="P218">
            <v>-0.28965386987498476</v>
          </cell>
          <cell r="Q218">
            <v>-0.3670951529831758</v>
          </cell>
          <cell r="R218">
            <v>-7.7441283108191039E-2</v>
          </cell>
          <cell r="S218">
            <v>-0.29089592426475896</v>
          </cell>
          <cell r="T218">
            <v>2</v>
          </cell>
          <cell r="U218">
            <v>8</v>
          </cell>
          <cell r="V218">
            <v>9</v>
          </cell>
          <cell r="W218" t="str">
            <v>NP_004408</v>
          </cell>
          <cell r="X218" t="str">
            <v>P28562</v>
          </cell>
        </row>
        <row r="219">
          <cell r="B219" t="str">
            <v>NP006-2</v>
          </cell>
          <cell r="C219">
            <v>203</v>
          </cell>
          <cell r="D219" t="str">
            <v>DUSP1 (MKP1)</v>
          </cell>
          <cell r="E219" t="str">
            <v>Pan-specific</v>
          </cell>
          <cell r="F219" t="str">
            <v>MAP kinase phosphatase  1 (CL100, VH1)</v>
          </cell>
          <cell r="G219" t="str">
            <v>0, 0</v>
          </cell>
          <cell r="H219">
            <v>39965.926585106354</v>
          </cell>
          <cell r="I219">
            <v>36.717370628688471</v>
          </cell>
          <cell r="J219">
            <v>11.922856786958715</v>
          </cell>
          <cell r="K219" t="str">
            <v>0, 0</v>
          </cell>
          <cell r="L219">
            <v>32781.987955179728</v>
          </cell>
          <cell r="M219">
            <v>30.517290888952704</v>
          </cell>
          <cell r="N219">
            <v>11.719214249414801</v>
          </cell>
          <cell r="O219">
            <v>-17.97515845060823</v>
          </cell>
          <cell r="P219">
            <v>1.6282095729694326</v>
          </cell>
          <cell r="Q219">
            <v>1.5011230410261949</v>
          </cell>
          <cell r="R219">
            <v>-0.12708653194323771</v>
          </cell>
          <cell r="S219">
            <v>-0.4773804447375008</v>
          </cell>
          <cell r="T219">
            <v>4</v>
          </cell>
          <cell r="U219">
            <v>7</v>
          </cell>
          <cell r="V219">
            <v>5</v>
          </cell>
          <cell r="W219" t="str">
            <v>NP_004408.1</v>
          </cell>
          <cell r="X219" t="str">
            <v>P28562</v>
          </cell>
        </row>
        <row r="220">
          <cell r="B220" t="str">
            <v>NP006-3</v>
          </cell>
          <cell r="C220">
            <v>204</v>
          </cell>
          <cell r="D220" t="str">
            <v>DUSP1 (MKP1)</v>
          </cell>
          <cell r="E220" t="str">
            <v>Pan-specific</v>
          </cell>
          <cell r="F220" t="str">
            <v>MAP kinase phosphatase  1 (CL100, VH1)</v>
          </cell>
          <cell r="G220" t="str">
            <v>0, 0</v>
          </cell>
          <cell r="H220">
            <v>40259.5620186253</v>
          </cell>
          <cell r="I220">
            <v>62.149847787591632</v>
          </cell>
          <cell r="J220">
            <v>11.933417726701494</v>
          </cell>
          <cell r="K220" t="str">
            <v>0, 0</v>
          </cell>
          <cell r="L220">
            <v>38334.851413489887</v>
          </cell>
          <cell r="M220">
            <v>37.213267632919994</v>
          </cell>
          <cell r="N220">
            <v>11.944967492802869</v>
          </cell>
          <cell r="O220">
            <v>-4.7807539591339401</v>
          </cell>
          <cell r="P220">
            <v>1.632341418439442</v>
          </cell>
          <cell r="Q220">
            <v>1.5885101114265703</v>
          </cell>
          <cell r="R220">
            <v>-4.3831307012871745E-2</v>
          </cell>
          <cell r="S220">
            <v>-0.16464536812269218</v>
          </cell>
          <cell r="T220">
            <v>8</v>
          </cell>
          <cell r="U220">
            <v>7</v>
          </cell>
          <cell r="V220">
            <v>5</v>
          </cell>
          <cell r="W220" t="str">
            <v>NP_004408.1</v>
          </cell>
          <cell r="X220" t="str">
            <v>P28562</v>
          </cell>
        </row>
        <row r="221">
          <cell r="B221" t="str">
            <v>NP047-2</v>
          </cell>
          <cell r="C221">
            <v>205</v>
          </cell>
          <cell r="D221" t="str">
            <v>DUSP10</v>
          </cell>
          <cell r="E221" t="str">
            <v>Pan-specific</v>
          </cell>
          <cell r="F221" t="str">
            <v>Dual specificity protein phosphatase 10</v>
          </cell>
          <cell r="G221" t="str">
            <v>0, 0</v>
          </cell>
          <cell r="H221">
            <v>8767.2158132604309</v>
          </cell>
          <cell r="I221">
            <v>23.28952282157676</v>
          </cell>
          <cell r="J221">
            <v>9.7342769161605158</v>
          </cell>
          <cell r="K221" t="str">
            <v>0, 0</v>
          </cell>
          <cell r="L221">
            <v>9157.5294696637029</v>
          </cell>
          <cell r="M221">
            <v>15.159103665644835</v>
          </cell>
          <cell r="N221">
            <v>9.8793412486201362</v>
          </cell>
          <cell r="O221">
            <v>4.4519681586133864</v>
          </cell>
          <cell r="P221">
            <v>0.77195302334808358</v>
          </cell>
          <cell r="Q221">
            <v>0.78892458471515159</v>
          </cell>
          <cell r="R221">
            <v>1.6971561367068011E-2</v>
          </cell>
          <cell r="S221">
            <v>6.3750984383769055E-2</v>
          </cell>
          <cell r="T221">
            <v>12</v>
          </cell>
          <cell r="U221">
            <v>7</v>
          </cell>
          <cell r="V221">
            <v>5</v>
          </cell>
          <cell r="W221" t="str">
            <v>NP_009138.1</v>
          </cell>
          <cell r="X221" t="str">
            <v>Q9Y6W6</v>
          </cell>
        </row>
        <row r="222">
          <cell r="B222" t="str">
            <v>NP045-2</v>
          </cell>
          <cell r="C222">
            <v>206</v>
          </cell>
          <cell r="D222" t="str">
            <v>DUSP11</v>
          </cell>
          <cell r="E222" t="str">
            <v>Pan-specific</v>
          </cell>
          <cell r="F222" t="str">
            <v>Phosphatidylinositol-3,4,5-trisphosphate 5-phosphatase 2</v>
          </cell>
          <cell r="G222" t="str">
            <v>0, 0</v>
          </cell>
          <cell r="H222">
            <v>16615.399142146784</v>
          </cell>
          <cell r="I222">
            <v>20.810768294267717</v>
          </cell>
          <cell r="J222">
            <v>10.656607199826977</v>
          </cell>
          <cell r="K222" t="str">
            <v>0, 0</v>
          </cell>
          <cell r="L222">
            <v>14496.934192881359</v>
          </cell>
          <cell r="M222">
            <v>31.17012820251513</v>
          </cell>
          <cell r="N222">
            <v>10.542058736657914</v>
          </cell>
          <cell r="O222">
            <v>-12.750009380705791</v>
          </cell>
          <cell r="P222">
            <v>1.1328040742240535</v>
          </cell>
          <cell r="Q222">
            <v>1.0454566234737945</v>
          </cell>
          <cell r="R222">
            <v>-8.7347450750258959E-2</v>
          </cell>
          <cell r="S222">
            <v>-0.32810687527825266</v>
          </cell>
          <cell r="T222">
            <v>16</v>
          </cell>
          <cell r="U222">
            <v>7</v>
          </cell>
          <cell r="V222">
            <v>5</v>
          </cell>
          <cell r="W222" t="str">
            <v>NP_001558.3</v>
          </cell>
          <cell r="X222" t="str">
            <v>O15357</v>
          </cell>
        </row>
        <row r="223">
          <cell r="B223" t="str">
            <v>NP045-3</v>
          </cell>
          <cell r="C223">
            <v>207</v>
          </cell>
          <cell r="D223" t="str">
            <v>DUSP11</v>
          </cell>
          <cell r="E223" t="str">
            <v>Pan-specific</v>
          </cell>
          <cell r="F223" t="str">
            <v>Phosphatidylinositol-3,4,5-trisphosphate 5-phosphatase 2</v>
          </cell>
          <cell r="G223" t="str">
            <v>0, 0</v>
          </cell>
          <cell r="H223">
            <v>7763.9588420924802</v>
          </cell>
          <cell r="I223">
            <v>30.402231087380184</v>
          </cell>
          <cell r="J223">
            <v>9.5589506245924056</v>
          </cell>
          <cell r="K223" t="str">
            <v>0, 0</v>
          </cell>
          <cell r="L223">
            <v>17284.771000667373</v>
          </cell>
          <cell r="M223">
            <v>47.610067206144564</v>
          </cell>
          <cell r="N223">
            <v>10.795812394869007</v>
          </cell>
          <cell r="O223">
            <v>122.62831826152392</v>
          </cell>
          <cell r="P223">
            <v>0.70335864053432551</v>
          </cell>
          <cell r="Q223">
            <v>1.1436824051354439</v>
          </cell>
          <cell r="R223">
            <v>0.44032376460111844</v>
          </cell>
          <cell r="S223">
            <v>1.6540065368032684</v>
          </cell>
          <cell r="T223">
            <v>4</v>
          </cell>
          <cell r="U223">
            <v>7</v>
          </cell>
          <cell r="V223">
            <v>6</v>
          </cell>
          <cell r="W223" t="str">
            <v>NP_001558.3</v>
          </cell>
          <cell r="X223" t="str">
            <v>O15357</v>
          </cell>
        </row>
        <row r="224">
          <cell r="B224" t="str">
            <v>NP046-2</v>
          </cell>
          <cell r="C224">
            <v>208</v>
          </cell>
          <cell r="D224" t="str">
            <v>DUSP12</v>
          </cell>
          <cell r="E224" t="str">
            <v>Pan-specific</v>
          </cell>
          <cell r="F224" t="str">
            <v>Dual specificity protein phosphatase 12</v>
          </cell>
          <cell r="G224" t="str">
            <v>0, 0</v>
          </cell>
          <cell r="H224">
            <v>22138.549172559993</v>
          </cell>
          <cell r="I224">
            <v>145.69072761463906</v>
          </cell>
          <cell r="J224">
            <v>11.070646929006429</v>
          </cell>
          <cell r="K224" t="str">
            <v>0, 0</v>
          </cell>
          <cell r="L224">
            <v>12863.723043731829</v>
          </cell>
          <cell r="M224">
            <v>83.796596208380365</v>
          </cell>
          <cell r="N224">
            <v>10.369619155562672</v>
          </cell>
          <cell r="O224">
            <v>-41.894462263697065</v>
          </cell>
          <cell r="P224">
            <v>1.2947923272659936</v>
          </cell>
          <cell r="Q224">
            <v>0.97870679704017094</v>
          </cell>
          <cell r="R224">
            <v>-0.31608553022582264</v>
          </cell>
          <cell r="S224">
            <v>-1.1873252711128137</v>
          </cell>
          <cell r="T224">
            <v>8</v>
          </cell>
          <cell r="U224">
            <v>7</v>
          </cell>
          <cell r="V224">
            <v>6</v>
          </cell>
          <cell r="W224" t="str">
            <v>NP_009171.1</v>
          </cell>
          <cell r="X224" t="str">
            <v>Q9UNI6</v>
          </cell>
        </row>
        <row r="225">
          <cell r="B225" t="str">
            <v>NP046-3</v>
          </cell>
          <cell r="C225">
            <v>209</v>
          </cell>
          <cell r="D225" t="str">
            <v>DUSP12</v>
          </cell>
          <cell r="E225" t="str">
            <v>Pan-specific</v>
          </cell>
          <cell r="F225" t="str">
            <v>Dual specificity protein phosphatase 12</v>
          </cell>
          <cell r="G225" t="str">
            <v>0, 0</v>
          </cell>
          <cell r="H225">
            <v>12843.675827460773</v>
          </cell>
          <cell r="I225">
            <v>8.5955732388244357</v>
          </cell>
          <cell r="J225">
            <v>10.285144406569744</v>
          </cell>
          <cell r="K225" t="str">
            <v>0, 0</v>
          </cell>
          <cell r="L225">
            <v>12583.652037794884</v>
          </cell>
          <cell r="M225">
            <v>21.335488174029042</v>
          </cell>
          <cell r="N225">
            <v>10.337861587980345</v>
          </cell>
          <cell r="O225">
            <v>-2.0245278155490203</v>
          </cell>
          <cell r="P225">
            <v>0.98747355468896125</v>
          </cell>
          <cell r="Q225">
            <v>0.96641372539959691</v>
          </cell>
          <cell r="R225">
            <v>-2.105982928936434E-2</v>
          </cell>
          <cell r="S225">
            <v>-7.9107915831261658E-2</v>
          </cell>
          <cell r="T225">
            <v>12</v>
          </cell>
          <cell r="U225">
            <v>7</v>
          </cell>
          <cell r="V225">
            <v>6</v>
          </cell>
          <cell r="W225" t="str">
            <v>NP_009171.1</v>
          </cell>
          <cell r="X225" t="str">
            <v>Q9UNI6</v>
          </cell>
        </row>
        <row r="226">
          <cell r="B226" t="str">
            <v>NP008-2</v>
          </cell>
          <cell r="C226">
            <v>210</v>
          </cell>
          <cell r="D226" t="str">
            <v>DUSP2</v>
          </cell>
          <cell r="E226" t="str">
            <v>Pan-specific</v>
          </cell>
          <cell r="F226" t="str">
            <v>Dual specificity protein phosphatase 2</v>
          </cell>
          <cell r="G226" t="str">
            <v>0, 0</v>
          </cell>
          <cell r="H226">
            <v>67880.736711423437</v>
          </cell>
          <cell r="I226">
            <v>32.006733615835607</v>
          </cell>
          <cell r="J226">
            <v>12.687088471923017</v>
          </cell>
          <cell r="K226" t="str">
            <v>0, 0</v>
          </cell>
          <cell r="L226">
            <v>60080.233256812557</v>
          </cell>
          <cell r="M226">
            <v>19.80547857201552</v>
          </cell>
          <cell r="N226">
            <v>12.593201318871799</v>
          </cell>
          <cell r="O226">
            <v>-11.49148319908873</v>
          </cell>
          <cell r="P226">
            <v>1.9272063765177465</v>
          </cell>
          <cell r="Q226">
            <v>1.8394356536001288</v>
          </cell>
          <cell r="R226">
            <v>-8.7770722917617672E-2</v>
          </cell>
          <cell r="S226">
            <v>-0.32969683018857282</v>
          </cell>
          <cell r="T226">
            <v>16</v>
          </cell>
          <cell r="U226">
            <v>7</v>
          </cell>
          <cell r="V226">
            <v>6</v>
          </cell>
          <cell r="W226" t="str">
            <v>NP_004409.1</v>
          </cell>
          <cell r="X226" t="str">
            <v>Q05923</v>
          </cell>
        </row>
        <row r="227">
          <cell r="B227" t="str">
            <v>NP008-4</v>
          </cell>
          <cell r="C227">
            <v>211</v>
          </cell>
          <cell r="D227" t="str">
            <v>DUSP2</v>
          </cell>
          <cell r="E227" t="str">
            <v>Pan-specific</v>
          </cell>
          <cell r="F227" t="str">
            <v>Dual specificity protein phosphatase 2</v>
          </cell>
          <cell r="G227" t="str">
            <v>0, 0</v>
          </cell>
          <cell r="H227">
            <v>46763.051107606821</v>
          </cell>
          <cell r="I227">
            <v>33.867208211717333</v>
          </cell>
          <cell r="J227">
            <v>12.149455312543328</v>
          </cell>
          <cell r="K227" t="str">
            <v>0, 0</v>
          </cell>
          <cell r="L227">
            <v>44796.572267389558</v>
          </cell>
          <cell r="M227">
            <v>22.654859473035351</v>
          </cell>
          <cell r="N227">
            <v>12.169699249595494</v>
          </cell>
          <cell r="O227">
            <v>-4.2051978937220831</v>
          </cell>
          <cell r="P227">
            <v>1.7168636240530708</v>
          </cell>
          <cell r="Q227">
            <v>1.6755017734612039</v>
          </cell>
          <cell r="R227">
            <v>-4.1361850591866922E-2</v>
          </cell>
          <cell r="S227">
            <v>-0.15536924588933315</v>
          </cell>
          <cell r="T227">
            <v>4</v>
          </cell>
          <cell r="U227">
            <v>7</v>
          </cell>
          <cell r="V227">
            <v>7</v>
          </cell>
          <cell r="W227" t="str">
            <v>NP_004409.1</v>
          </cell>
          <cell r="X227" t="str">
            <v>Q05923</v>
          </cell>
        </row>
        <row r="228">
          <cell r="B228" t="str">
            <v>NP030-2</v>
          </cell>
          <cell r="C228">
            <v>212</v>
          </cell>
          <cell r="D228" t="str">
            <v>DUSP3</v>
          </cell>
          <cell r="E228" t="str">
            <v>Pan-specific</v>
          </cell>
          <cell r="F228" t="str">
            <v>Dual specificity protein phosphatase 3</v>
          </cell>
          <cell r="G228" t="str">
            <v>0, 0</v>
          </cell>
          <cell r="H228">
            <v>43443.798308103826</v>
          </cell>
          <cell r="I228">
            <v>142.20771428664091</v>
          </cell>
          <cell r="J228">
            <v>12.043236493392742</v>
          </cell>
          <cell r="K228" t="str">
            <v>0, 0</v>
          </cell>
          <cell r="L228">
            <v>42907.568442517448</v>
          </cell>
          <cell r="M228">
            <v>74.192520186995324</v>
          </cell>
          <cell r="N228">
            <v>12.107543051217636</v>
          </cell>
          <cell r="O228">
            <v>-1.2343070506483587</v>
          </cell>
          <cell r="P228">
            <v>1.675306740155768</v>
          </cell>
          <cell r="Q228">
            <v>1.6514416625102015</v>
          </cell>
          <cell r="R228">
            <v>-2.3865077645566446E-2</v>
          </cell>
          <cell r="S228">
            <v>-8.9645387327305273E-2</v>
          </cell>
          <cell r="T228">
            <v>8</v>
          </cell>
          <cell r="U228">
            <v>7</v>
          </cell>
          <cell r="V228">
            <v>7</v>
          </cell>
          <cell r="W228" t="str">
            <v>NP_004081.1</v>
          </cell>
          <cell r="X228" t="str">
            <v>P51452</v>
          </cell>
        </row>
        <row r="229">
          <cell r="B229" t="str">
            <v>NP030-3</v>
          </cell>
          <cell r="C229">
            <v>213</v>
          </cell>
          <cell r="D229" t="str">
            <v>DUSP3</v>
          </cell>
          <cell r="E229" t="str">
            <v>Pan-specific</v>
          </cell>
          <cell r="F229" t="str">
            <v>Dual specificity protein phosphatase 3</v>
          </cell>
          <cell r="G229" t="str">
            <v>0, 0</v>
          </cell>
          <cell r="H229">
            <v>8859.499911806166</v>
          </cell>
          <cell r="I229">
            <v>1.3964617738202743</v>
          </cell>
          <cell r="J229">
            <v>9.7493834203854259</v>
          </cell>
          <cell r="K229" t="str">
            <v>0, 0</v>
          </cell>
          <cell r="L229">
            <v>9584.8650288351873</v>
          </cell>
          <cell r="M229">
            <v>16.819194541329328</v>
          </cell>
          <cell r="N229">
            <v>9.9451409264126553</v>
          </cell>
          <cell r="O229">
            <v>8.1874273294184476</v>
          </cell>
          <cell r="P229">
            <v>0.77786326832339914</v>
          </cell>
          <cell r="Q229">
            <v>0.8143950541058953</v>
          </cell>
          <cell r="R229">
            <v>3.6531785782496162E-2</v>
          </cell>
          <cell r="S229">
            <v>0.13722587183111096</v>
          </cell>
          <cell r="T229">
            <v>12</v>
          </cell>
          <cell r="U229">
            <v>7</v>
          </cell>
          <cell r="V229">
            <v>7</v>
          </cell>
          <cell r="W229" t="str">
            <v>NP_004081.1</v>
          </cell>
          <cell r="X229" t="str">
            <v>P51452</v>
          </cell>
        </row>
        <row r="230">
          <cell r="B230" t="str">
            <v>NP030-4</v>
          </cell>
          <cell r="C230">
            <v>214</v>
          </cell>
          <cell r="D230" t="str">
            <v>DUSP3</v>
          </cell>
          <cell r="E230" t="str">
            <v>Pan-specific</v>
          </cell>
          <cell r="F230" t="str">
            <v>Dual specificity protein phosphatase 3</v>
          </cell>
          <cell r="G230" t="str">
            <v>0, 0</v>
          </cell>
          <cell r="H230">
            <v>19038.120493405419</v>
          </cell>
          <cell r="I230">
            <v>62.999280495746973</v>
          </cell>
          <cell r="J230">
            <v>10.852977307371802</v>
          </cell>
          <cell r="K230" t="str">
            <v>0, 0</v>
          </cell>
          <cell r="L230">
            <v>22690.185168748969</v>
          </cell>
          <cell r="M230">
            <v>49.011492045199894</v>
          </cell>
          <cell r="N230">
            <v>11.188379287378361</v>
          </cell>
          <cell r="O230">
            <v>19.182905563648379</v>
          </cell>
          <cell r="P230">
            <v>1.209631606533295</v>
          </cell>
          <cell r="Q230">
            <v>1.295641553795829</v>
          </cell>
          <cell r="R230">
            <v>8.600994726253397E-2</v>
          </cell>
          <cell r="S230">
            <v>0.32308275509773432</v>
          </cell>
          <cell r="T230">
            <v>16</v>
          </cell>
          <cell r="U230">
            <v>7</v>
          </cell>
          <cell r="V230">
            <v>7</v>
          </cell>
          <cell r="W230" t="str">
            <v>NP_004081.1</v>
          </cell>
          <cell r="X230" t="str">
            <v>P51452</v>
          </cell>
        </row>
        <row r="231">
          <cell r="B231" t="str">
            <v>NP007-3</v>
          </cell>
          <cell r="C231">
            <v>215</v>
          </cell>
          <cell r="D231" t="str">
            <v>DUSP4</v>
          </cell>
          <cell r="E231" t="str">
            <v>Pan-specific</v>
          </cell>
          <cell r="F231" t="str">
            <v>Dual specificity protein phosphatase 4</v>
          </cell>
          <cell r="G231" t="str">
            <v>0, 0</v>
          </cell>
          <cell r="H231">
            <v>43269.327785506073</v>
          </cell>
          <cell r="I231">
            <v>22.383739076980369</v>
          </cell>
          <cell r="J231">
            <v>12.037430957166857</v>
          </cell>
          <cell r="K231" t="str">
            <v>0, 0</v>
          </cell>
          <cell r="L231">
            <v>37096.296821569333</v>
          </cell>
          <cell r="M231">
            <v>16.442243325731532</v>
          </cell>
          <cell r="N231">
            <v>11.897586080280515</v>
          </cell>
          <cell r="O231">
            <v>-14.266528462234444</v>
          </cell>
          <cell r="P231">
            <v>1.6730353912852944</v>
          </cell>
          <cell r="Q231">
            <v>1.5701691885249993</v>
          </cell>
          <cell r="R231">
            <v>-0.10286620276029512</v>
          </cell>
          <cell r="S231">
            <v>-0.38640061123157099</v>
          </cell>
          <cell r="T231">
            <v>3</v>
          </cell>
          <cell r="U231">
            <v>7</v>
          </cell>
          <cell r="V231">
            <v>2</v>
          </cell>
          <cell r="W231" t="str">
            <v>NP_001385.1</v>
          </cell>
          <cell r="X231" t="str">
            <v>Q13115</v>
          </cell>
        </row>
        <row r="232">
          <cell r="B232" t="str">
            <v>NP007-4</v>
          </cell>
          <cell r="C232">
            <v>216</v>
          </cell>
          <cell r="D232" t="str">
            <v>DUSP4</v>
          </cell>
          <cell r="E232" t="str">
            <v>Pan-specific</v>
          </cell>
          <cell r="F232" t="str">
            <v>Dual specificity protein phosphatase 4</v>
          </cell>
          <cell r="G232" t="str">
            <v>0, 0</v>
          </cell>
          <cell r="H232">
            <v>41818.227113308945</v>
          </cell>
          <cell r="I232">
            <v>36.329907845735534</v>
          </cell>
          <cell r="J232">
            <v>11.988218149416042</v>
          </cell>
          <cell r="K232" t="str">
            <v>0, 0</v>
          </cell>
          <cell r="L232">
            <v>39092.973144957185</v>
          </cell>
          <cell r="M232">
            <v>20.401864881087789</v>
          </cell>
          <cell r="N232">
            <v>11.973220215204568</v>
          </cell>
          <cell r="O232">
            <v>-6.5169046047014971</v>
          </cell>
          <cell r="P232">
            <v>1.6537814497115182</v>
          </cell>
          <cell r="Q232">
            <v>1.5994464887049935</v>
          </cell>
          <cell r="R232">
            <v>-5.4334961006524685E-2</v>
          </cell>
          <cell r="S232">
            <v>-0.2041006820586995</v>
          </cell>
          <cell r="T232">
            <v>7</v>
          </cell>
          <cell r="U232">
            <v>7</v>
          </cell>
          <cell r="V232">
            <v>2</v>
          </cell>
          <cell r="W232" t="str">
            <v>NP_001385.1</v>
          </cell>
          <cell r="X232" t="str">
            <v>Q13115</v>
          </cell>
        </row>
        <row r="233">
          <cell r="B233" t="str">
            <v>NP039-2</v>
          </cell>
          <cell r="C233">
            <v>217</v>
          </cell>
          <cell r="D233" t="str">
            <v>DUSP5</v>
          </cell>
          <cell r="E233" t="str">
            <v>Pan-specific</v>
          </cell>
          <cell r="F233" t="str">
            <v>Dual specificity protein phosphatase 5</v>
          </cell>
          <cell r="G233" t="str">
            <v>0, 0</v>
          </cell>
          <cell r="H233">
            <v>16488.884853459527</v>
          </cell>
          <cell r="I233">
            <v>42.922783664147829</v>
          </cell>
          <cell r="J233">
            <v>10.645580081674101</v>
          </cell>
          <cell r="K233" t="str">
            <v>0, 0</v>
          </cell>
          <cell r="L233">
            <v>15301.386017849414</v>
          </cell>
          <cell r="M233">
            <v>1.0197043202354392</v>
          </cell>
          <cell r="N233">
            <v>10.619973244737437</v>
          </cell>
          <cell r="O233">
            <v>-7.2018141078895601</v>
          </cell>
          <cell r="P233">
            <v>1.1284898418454081</v>
          </cell>
          <cell r="Q233">
            <v>1.075616635797745</v>
          </cell>
          <cell r="R233">
            <v>-5.2873206047663102E-2</v>
          </cell>
          <cell r="S233">
            <v>-0.1986098308906917</v>
          </cell>
          <cell r="T233">
            <v>11</v>
          </cell>
          <cell r="U233">
            <v>7</v>
          </cell>
          <cell r="V233">
            <v>2</v>
          </cell>
          <cell r="W233" t="str">
            <v>NP_004410.3</v>
          </cell>
          <cell r="X233" t="str">
            <v>Q16690</v>
          </cell>
        </row>
        <row r="234">
          <cell r="B234" t="str">
            <v>NP040-1</v>
          </cell>
          <cell r="C234">
            <v>218</v>
          </cell>
          <cell r="D234" t="str">
            <v>DUSP6</v>
          </cell>
          <cell r="E234" t="str">
            <v>Pan-specific</v>
          </cell>
          <cell r="F234" t="str">
            <v>Dual specificity protein phosphatase 6</v>
          </cell>
          <cell r="G234" t="str">
            <v>0, 0</v>
          </cell>
          <cell r="H234">
            <v>23741.959008348796</v>
          </cell>
          <cell r="I234">
            <v>62.564657723865999</v>
          </cell>
          <cell r="J234">
            <v>11.171525229613342</v>
          </cell>
          <cell r="K234" t="str">
            <v>0, 0</v>
          </cell>
          <cell r="L234">
            <v>31238.179788137131</v>
          </cell>
          <cell r="M234">
            <v>42.905800290022057</v>
          </cell>
          <cell r="N234">
            <v>11.64962129664981</v>
          </cell>
          <cell r="O234">
            <v>31.573724717291899</v>
          </cell>
          <cell r="P234">
            <v>1.3342597950801054</v>
          </cell>
          <cell r="Q234">
            <v>1.474184228669067</v>
          </cell>
          <cell r="R234">
            <v>0.13992443358896156</v>
          </cell>
          <cell r="S234">
            <v>0.52560399056428619</v>
          </cell>
          <cell r="T234">
            <v>15</v>
          </cell>
          <cell r="U234">
            <v>7</v>
          </cell>
          <cell r="V234">
            <v>2</v>
          </cell>
          <cell r="W234" t="str">
            <v>NP_001937.2</v>
          </cell>
          <cell r="X234" t="str">
            <v>Q16828</v>
          </cell>
        </row>
        <row r="235">
          <cell r="B235" t="str">
            <v>NP040-2</v>
          </cell>
          <cell r="C235">
            <v>219</v>
          </cell>
          <cell r="D235" t="str">
            <v>DUSP6</v>
          </cell>
          <cell r="E235" t="str">
            <v>Pan-specific</v>
          </cell>
          <cell r="F235" t="str">
            <v>Dual specificity protein phosphatase 6</v>
          </cell>
          <cell r="G235" t="str">
            <v>0, 0</v>
          </cell>
          <cell r="H235">
            <v>4517.4587065258247</v>
          </cell>
          <cell r="I235">
            <v>23.565010086191084</v>
          </cell>
          <cell r="J235">
            <v>8.7776695681342947</v>
          </cell>
          <cell r="K235" t="str">
            <v>0, 0</v>
          </cell>
          <cell r="L235">
            <v>5721.7033478465273</v>
          </cell>
          <cell r="M235">
            <v>16.944296686170759</v>
          </cell>
          <cell r="N235">
            <v>9.2008275104130135</v>
          </cell>
          <cell r="O235">
            <v>26.657568326658446</v>
          </cell>
          <cell r="P235">
            <v>0.3976914676733409</v>
          </cell>
          <cell r="Q235">
            <v>0.52627795816634515</v>
          </cell>
          <cell r="R235">
            <v>0.12858649049300425</v>
          </cell>
          <cell r="S235">
            <v>0.48301480164870508</v>
          </cell>
          <cell r="T235">
            <v>3</v>
          </cell>
          <cell r="U235">
            <v>7</v>
          </cell>
          <cell r="V235">
            <v>3</v>
          </cell>
          <cell r="W235" t="str">
            <v>NP_001937.2</v>
          </cell>
          <cell r="X235" t="str">
            <v>Q16828</v>
          </cell>
        </row>
        <row r="236">
          <cell r="B236" t="str">
            <v>NP040-3</v>
          </cell>
          <cell r="C236">
            <v>220</v>
          </cell>
          <cell r="D236" t="str">
            <v>DUSP6</v>
          </cell>
          <cell r="E236" t="str">
            <v>Pan-specific</v>
          </cell>
          <cell r="F236" t="str">
            <v>Dual specificity protein phosphatase 6</v>
          </cell>
          <cell r="G236" t="str">
            <v>0, 0</v>
          </cell>
          <cell r="H236">
            <v>14230.062860981076</v>
          </cell>
          <cell r="I236">
            <v>6.9017847120888964</v>
          </cell>
          <cell r="J236">
            <v>10.433028284301407</v>
          </cell>
          <cell r="K236" t="str">
            <v>0, 0</v>
          </cell>
          <cell r="L236">
            <v>16436.624015113284</v>
          </cell>
          <cell r="M236">
            <v>8.8800226365389943</v>
          </cell>
          <cell r="N236">
            <v>10.723224913317464</v>
          </cell>
          <cell r="O236">
            <v>15.506334551638655</v>
          </cell>
          <cell r="P236">
            <v>1.0453314106350444</v>
          </cell>
          <cell r="Q236">
            <v>1.1155844373484356</v>
          </cell>
          <cell r="R236">
            <v>7.0253026713391176E-2</v>
          </cell>
          <cell r="S236">
            <v>0.2638943767194265</v>
          </cell>
          <cell r="T236">
            <v>7</v>
          </cell>
          <cell r="U236">
            <v>7</v>
          </cell>
          <cell r="V236">
            <v>3</v>
          </cell>
          <cell r="W236" t="str">
            <v>NP_001937.2</v>
          </cell>
          <cell r="X236" t="str">
            <v>Q16828</v>
          </cell>
        </row>
        <row r="237">
          <cell r="B237" t="str">
            <v>NP041-1</v>
          </cell>
          <cell r="C237">
            <v>221</v>
          </cell>
          <cell r="D237" t="str">
            <v>DUSP7</v>
          </cell>
          <cell r="E237" t="str">
            <v>Pan-specific</v>
          </cell>
          <cell r="F237" t="str">
            <v>Dual specificity protein phosphatase 7</v>
          </cell>
          <cell r="G237" t="str">
            <v>0, 0</v>
          </cell>
          <cell r="H237">
            <v>11931.591284252092</v>
          </cell>
          <cell r="I237">
            <v>91.700932603892483</v>
          </cell>
          <cell r="J237">
            <v>10.178872713573963</v>
          </cell>
          <cell r="K237" t="str">
            <v>0, 0</v>
          </cell>
          <cell r="L237">
            <v>11790.177479471604</v>
          </cell>
          <cell r="M237">
            <v>42.702456032200011</v>
          </cell>
          <cell r="N237">
            <v>10.243896340463683</v>
          </cell>
          <cell r="O237">
            <v>-1.1852049019407254</v>
          </cell>
          <cell r="P237">
            <v>0.94589598451154766</v>
          </cell>
          <cell r="Q237">
            <v>0.93004061475590172</v>
          </cell>
          <cell r="R237">
            <v>-1.5855369755645943E-2</v>
          </cell>
          <cell r="S237">
            <v>-5.9558187242126012E-2</v>
          </cell>
          <cell r="T237">
            <v>11</v>
          </cell>
          <cell r="U237">
            <v>7</v>
          </cell>
          <cell r="V237">
            <v>3</v>
          </cell>
          <cell r="W237" t="str">
            <v>NP_001938.2</v>
          </cell>
          <cell r="X237" t="str">
            <v>Q16829</v>
          </cell>
        </row>
        <row r="238">
          <cell r="B238" t="str">
            <v>NP041-2</v>
          </cell>
          <cell r="C238">
            <v>222</v>
          </cell>
          <cell r="D238" t="str">
            <v>DUSP7</v>
          </cell>
          <cell r="E238" t="str">
            <v>Pan-specific</v>
          </cell>
          <cell r="F238" t="str">
            <v>Dual specificity protein phosphatase 7</v>
          </cell>
          <cell r="G238" t="str">
            <v>0, 0</v>
          </cell>
          <cell r="H238">
            <v>15362.700789894898</v>
          </cell>
          <cell r="I238">
            <v>29.736723014262903</v>
          </cell>
          <cell r="J238">
            <v>10.543518116038783</v>
          </cell>
          <cell r="K238" t="str">
            <v>0, 0</v>
          </cell>
          <cell r="L238">
            <v>17435.137190801543</v>
          </cell>
          <cell r="M238">
            <v>33.784426843975105</v>
          </cell>
          <cell r="N238">
            <v>10.80830862106377</v>
          </cell>
          <cell r="O238">
            <v>13.490052493047502</v>
          </cell>
          <cell r="P238">
            <v>1.0885592787855378</v>
          </cell>
          <cell r="Q238">
            <v>1.148519583028581</v>
          </cell>
          <cell r="R238">
            <v>5.9960304243043216E-2</v>
          </cell>
          <cell r="S238">
            <v>0.2252313936690355</v>
          </cell>
          <cell r="T238">
            <v>15</v>
          </cell>
          <cell r="U238">
            <v>7</v>
          </cell>
          <cell r="V238">
            <v>3</v>
          </cell>
          <cell r="W238" t="str">
            <v>NP_001938.2</v>
          </cell>
          <cell r="X238" t="str">
            <v>Q16829</v>
          </cell>
        </row>
        <row r="239">
          <cell r="B239" t="str">
            <v>NP041-3</v>
          </cell>
          <cell r="C239">
            <v>223</v>
          </cell>
          <cell r="D239" t="str">
            <v>DUSP7</v>
          </cell>
          <cell r="E239" t="str">
            <v>Pan-specific</v>
          </cell>
          <cell r="F239" t="str">
            <v>Dual specificity protein phosphatase 7</v>
          </cell>
          <cell r="G239" t="str">
            <v>0, 0</v>
          </cell>
          <cell r="H239">
            <v>25290.722000215977</v>
          </cell>
          <cell r="I239">
            <v>25.888099467140314</v>
          </cell>
          <cell r="J239">
            <v>11.262694473036316</v>
          </cell>
          <cell r="K239" t="str">
            <v>0, 0</v>
          </cell>
          <cell r="L239">
            <v>27188.278175191346</v>
          </cell>
          <cell r="M239">
            <v>13.208912153008802</v>
          </cell>
          <cell r="N239">
            <v>11.44929569370613</v>
          </cell>
          <cell r="O239">
            <v>7.5029735211164157</v>
          </cell>
          <cell r="P239">
            <v>1.3699287066179204</v>
          </cell>
          <cell r="Q239">
            <v>1.3966399714760724</v>
          </cell>
          <cell r="R239">
            <v>2.6711264858152006E-2</v>
          </cell>
          <cell r="S239">
            <v>0.1003366391584367</v>
          </cell>
          <cell r="T239">
            <v>3</v>
          </cell>
          <cell r="U239">
            <v>7</v>
          </cell>
          <cell r="V239">
            <v>4</v>
          </cell>
          <cell r="W239" t="str">
            <v>NP_001938.2</v>
          </cell>
          <cell r="X239" t="str">
            <v>Q16829</v>
          </cell>
        </row>
        <row r="240">
          <cell r="B240" t="str">
            <v>NP042-3</v>
          </cell>
          <cell r="C240">
            <v>224</v>
          </cell>
          <cell r="D240" t="str">
            <v>DUSP8</v>
          </cell>
          <cell r="E240" t="str">
            <v>Pan-specific</v>
          </cell>
          <cell r="F240" t="str">
            <v>Dual specificity protein phosphatase 8</v>
          </cell>
          <cell r="G240" t="str">
            <v>0, 0</v>
          </cell>
          <cell r="H240">
            <v>13721.977936736366</v>
          </cell>
          <cell r="I240">
            <v>23.27486437915886</v>
          </cell>
          <cell r="J240">
            <v>10.380574701258121</v>
          </cell>
          <cell r="K240" t="str">
            <v>0, 0</v>
          </cell>
          <cell r="L240">
            <v>13270.990331552719</v>
          </cell>
          <cell r="M240">
            <v>34.142337362914468</v>
          </cell>
          <cell r="N240">
            <v>10.414586938950322</v>
          </cell>
          <cell r="O240">
            <v>-3.2866078583049383</v>
          </cell>
          <cell r="P240">
            <v>1.0248095532282409</v>
          </cell>
          <cell r="Q240">
            <v>0.99611342559474014</v>
          </cell>
          <cell r="R240">
            <v>-2.8696127633500712E-2</v>
          </cell>
          <cell r="S240">
            <v>-0.10779246205288853</v>
          </cell>
          <cell r="T240">
            <v>7</v>
          </cell>
          <cell r="U240">
            <v>7</v>
          </cell>
          <cell r="V240">
            <v>4</v>
          </cell>
          <cell r="W240" t="str">
            <v>NP_004411.2</v>
          </cell>
          <cell r="X240" t="str">
            <v>Q13202</v>
          </cell>
        </row>
        <row r="241">
          <cell r="B241" t="str">
            <v>NP043-2</v>
          </cell>
          <cell r="C241">
            <v>225</v>
          </cell>
          <cell r="D241" t="str">
            <v>DUSP9</v>
          </cell>
          <cell r="E241" t="str">
            <v>Pan-specific</v>
          </cell>
          <cell r="F241" t="str">
            <v>Dual specificity protein phosphatase 9</v>
          </cell>
          <cell r="G241" t="str">
            <v>0, 0</v>
          </cell>
          <cell r="H241">
            <v>16582.666619323136</v>
          </cell>
          <cell r="I241">
            <v>92.621896728350677</v>
          </cell>
          <cell r="J241">
            <v>10.653762271210029</v>
          </cell>
          <cell r="K241" t="str">
            <v>0, 0</v>
          </cell>
          <cell r="L241">
            <v>16764.376611507258</v>
          </cell>
          <cell r="M241">
            <v>54.400295094061228</v>
          </cell>
          <cell r="N241">
            <v>10.751709741928895</v>
          </cell>
          <cell r="O241">
            <v>1.0957827010306185</v>
          </cell>
          <cell r="P241">
            <v>1.1316910288223434</v>
          </cell>
          <cell r="Q241">
            <v>1.1266106608739634</v>
          </cell>
          <cell r="R241">
            <v>-5.0803679483799602E-3</v>
          </cell>
          <cell r="S241">
            <v>-1.9083598187343714E-2</v>
          </cell>
          <cell r="T241">
            <v>11</v>
          </cell>
          <cell r="U241">
            <v>7</v>
          </cell>
          <cell r="V241">
            <v>4</v>
          </cell>
          <cell r="W241" t="str">
            <v>NP_001386.1</v>
          </cell>
          <cell r="X241" t="str">
            <v>Q99956</v>
          </cell>
        </row>
        <row r="242">
          <cell r="B242" t="str">
            <v>PN509</v>
          </cell>
          <cell r="C242">
            <v>226</v>
          </cell>
          <cell r="D242" t="str">
            <v>eEF1A1</v>
          </cell>
          <cell r="E242" t="str">
            <v>Y141</v>
          </cell>
          <cell r="F242" t="str">
            <v>Elongation factor 1-alpha 1</v>
          </cell>
          <cell r="G242" t="str">
            <v>0, 0</v>
          </cell>
          <cell r="H242">
            <v>3491.7573120820971</v>
          </cell>
          <cell r="I242">
            <v>51.28</v>
          </cell>
          <cell r="J242">
            <v>8.4061114451533463</v>
          </cell>
          <cell r="K242" t="str">
            <v>0, 0</v>
          </cell>
          <cell r="L242">
            <v>4712.8157314939817</v>
          </cell>
          <cell r="M242">
            <v>59.31862440882535</v>
          </cell>
          <cell r="N242">
            <v>8.9209720838430595</v>
          </cell>
          <cell r="O242">
            <v>34.969739024725655</v>
          </cell>
          <cell r="P242">
            <v>0.25232365148693903</v>
          </cell>
          <cell r="Q242">
            <v>0.41794841438408181</v>
          </cell>
          <cell r="R242">
            <v>0.16562476289714279</v>
          </cell>
          <cell r="S242">
            <v>0.62214321031826902</v>
          </cell>
          <cell r="T242">
            <v>15</v>
          </cell>
          <cell r="U242">
            <v>7</v>
          </cell>
          <cell r="V242">
            <v>4</v>
          </cell>
          <cell r="W242" t="str">
            <v>NP_001393.1</v>
          </cell>
          <cell r="X242" t="str">
            <v>P68104</v>
          </cell>
        </row>
        <row r="243">
          <cell r="B243" t="str">
            <v>NN175</v>
          </cell>
          <cell r="C243">
            <v>227</v>
          </cell>
          <cell r="D243" t="str">
            <v>EFNA5</v>
          </cell>
          <cell r="E243" t="str">
            <v>Pan-specific</v>
          </cell>
          <cell r="F243" t="str">
            <v>Ephrin-A5</v>
          </cell>
          <cell r="G243" t="str">
            <v>0, 0</v>
          </cell>
          <cell r="H243">
            <v>192.11314653477973</v>
          </cell>
          <cell r="I243">
            <v>20.968824940047963</v>
          </cell>
          <cell r="J243">
            <v>4.2221863073221124</v>
          </cell>
          <cell r="K243" t="str">
            <v>0, 0</v>
          </cell>
          <cell r="L243">
            <v>1382.5911092595566</v>
          </cell>
          <cell r="M243">
            <v>74.461022336011297</v>
          </cell>
          <cell r="N243">
            <v>7.1517573635198657</v>
          </cell>
          <cell r="O243">
            <v>619.67542783921624</v>
          </cell>
          <cell r="P243">
            <v>-1.3845886450182912</v>
          </cell>
          <cell r="Q243">
            <v>-0.26689885070037184</v>
          </cell>
          <cell r="R243">
            <v>1.1176897943179194</v>
          </cell>
          <cell r="S243">
            <v>4.1984248285913282</v>
          </cell>
          <cell r="T243">
            <v>3</v>
          </cell>
          <cell r="U243">
            <v>7</v>
          </cell>
          <cell r="V243">
            <v>5</v>
          </cell>
          <cell r="W243" t="str">
            <v>NP_001953.1</v>
          </cell>
          <cell r="X243" t="str">
            <v>P52803</v>
          </cell>
        </row>
        <row r="244">
          <cell r="B244" t="str">
            <v>NK052-1</v>
          </cell>
          <cell r="C244">
            <v>228</v>
          </cell>
          <cell r="D244" t="str">
            <v>EGFR</v>
          </cell>
          <cell r="E244" t="str">
            <v>Pan-specific</v>
          </cell>
          <cell r="F244" t="str">
            <v>Epidermal growth factor receptor-tyrosine kinase</v>
          </cell>
          <cell r="G244" t="str">
            <v>0, 0</v>
          </cell>
          <cell r="H244">
            <v>15888.582736769195</v>
          </cell>
          <cell r="I244">
            <v>130.38668002260238</v>
          </cell>
          <cell r="J244">
            <v>10.592076691228273</v>
          </cell>
          <cell r="K244" t="str">
            <v>0, 0</v>
          </cell>
          <cell r="L244">
            <v>17287.483717579587</v>
          </cell>
          <cell r="M244">
            <v>49.5619329410708</v>
          </cell>
          <cell r="N244">
            <v>10.796038797415008</v>
          </cell>
          <cell r="O244">
            <v>8.8044415539535237</v>
          </cell>
          <cell r="P244">
            <v>1.1075572594400513</v>
          </cell>
          <cell r="Q244">
            <v>1.1437700435451046</v>
          </cell>
          <cell r="R244">
            <v>3.6212784105053242E-2</v>
          </cell>
          <cell r="S244">
            <v>0.13602759251448182</v>
          </cell>
          <cell r="T244">
            <v>11</v>
          </cell>
          <cell r="U244">
            <v>7</v>
          </cell>
          <cell r="V244">
            <v>7</v>
          </cell>
          <cell r="W244" t="str">
            <v>NP_005219</v>
          </cell>
          <cell r="X244" t="str">
            <v>P00533</v>
          </cell>
        </row>
        <row r="245">
          <cell r="B245" t="str">
            <v>NK052-4</v>
          </cell>
          <cell r="C245">
            <v>229</v>
          </cell>
          <cell r="D245" t="str">
            <v>EGFR</v>
          </cell>
          <cell r="E245" t="str">
            <v>Pan-specific</v>
          </cell>
          <cell r="F245" t="str">
            <v>Epidermal growth factor receptor-tyrosine kinase</v>
          </cell>
          <cell r="G245" t="str">
            <v>0, 0</v>
          </cell>
          <cell r="H245">
            <v>35444.988761374741</v>
          </cell>
          <cell r="I245">
            <v>50.836529930493136</v>
          </cell>
          <cell r="J245">
            <v>11.749667921944505</v>
          </cell>
          <cell r="K245" t="str">
            <v>0, 0</v>
          </cell>
          <cell r="L245">
            <v>33036.166612954541</v>
          </cell>
          <cell r="M245">
            <v>39.876734088742985</v>
          </cell>
          <cell r="N245">
            <v>11.730357196659748</v>
          </cell>
          <cell r="O245">
            <v>-6.7959455838370921</v>
          </cell>
          <cell r="P245">
            <v>1.5604514335619728</v>
          </cell>
          <cell r="Q245">
            <v>1.5054363766875036</v>
          </cell>
          <cell r="R245">
            <v>-5.501505687446917E-2</v>
          </cell>
          <cell r="S245">
            <v>-0.20665535455577011</v>
          </cell>
          <cell r="T245">
            <v>3</v>
          </cell>
          <cell r="U245">
            <v>7</v>
          </cell>
          <cell r="V245">
            <v>7</v>
          </cell>
          <cell r="W245" t="str">
            <v>NP_005219</v>
          </cell>
          <cell r="X245" t="str">
            <v>P00533</v>
          </cell>
        </row>
        <row r="246">
          <cell r="B246" t="str">
            <v>NK052-5</v>
          </cell>
          <cell r="C246">
            <v>230</v>
          </cell>
          <cell r="D246" t="str">
            <v>EGFR</v>
          </cell>
          <cell r="E246" t="str">
            <v>Pan-specific</v>
          </cell>
          <cell r="F246" t="str">
            <v>Epidermal growth factor receptor-tyrosine kinase</v>
          </cell>
          <cell r="G246" t="str">
            <v>0, 0</v>
          </cell>
          <cell r="H246">
            <v>44432.238151408674</v>
          </cell>
          <cell r="I246">
            <v>60.078662733529995</v>
          </cell>
          <cell r="J246">
            <v>12.075693064310798</v>
          </cell>
          <cell r="K246" t="str">
            <v>0, 0</v>
          </cell>
          <cell r="L246">
            <v>43996.86526626796</v>
          </cell>
          <cell r="M246">
            <v>32.023073964876296</v>
          </cell>
          <cell r="N246">
            <v>12.143711641655225</v>
          </cell>
          <cell r="O246">
            <v>-0.97985810135677587</v>
          </cell>
          <cell r="P246">
            <v>1.6880049979610448</v>
          </cell>
          <cell r="Q246">
            <v>1.6654422018221382</v>
          </cell>
          <cell r="R246">
            <v>-2.2562796138906549E-2</v>
          </cell>
          <cell r="S246">
            <v>-8.4753572944484643E-2</v>
          </cell>
          <cell r="T246">
            <v>11</v>
          </cell>
          <cell r="U246">
            <v>7</v>
          </cell>
          <cell r="V246">
            <v>6</v>
          </cell>
          <cell r="W246" t="str">
            <v>NP_005219</v>
          </cell>
          <cell r="X246" t="str">
            <v>P00533</v>
          </cell>
        </row>
        <row r="247">
          <cell r="B247" t="str">
            <v>NK052-6</v>
          </cell>
          <cell r="C247">
            <v>231</v>
          </cell>
          <cell r="D247" t="str">
            <v>EGFR</v>
          </cell>
          <cell r="E247" t="str">
            <v>Pan-specific</v>
          </cell>
          <cell r="F247" t="str">
            <v>Epidermal growth factor receptor-tyrosine kinase</v>
          </cell>
          <cell r="G247" t="str">
            <v>0, 0</v>
          </cell>
          <cell r="H247">
            <v>26290.422654831866</v>
          </cell>
          <cell r="I247">
            <v>31.34536008238841</v>
          </cell>
          <cell r="J247">
            <v>11.318623584806671</v>
          </cell>
          <cell r="K247" t="str">
            <v>0, 0</v>
          </cell>
          <cell r="L247">
            <v>27996.580308034809</v>
          </cell>
          <cell r="M247">
            <v>21.512776485358742</v>
          </cell>
          <cell r="N247">
            <v>11.491561522244705</v>
          </cell>
          <cell r="O247">
            <v>6.4896547142020617</v>
          </cell>
          <cell r="P247">
            <v>1.391810324422623</v>
          </cell>
          <cell r="Q247">
            <v>1.4130006973668698</v>
          </cell>
          <cell r="R247">
            <v>2.119037294424686E-2</v>
          </cell>
          <cell r="S247">
            <v>7.9598282411201926E-2</v>
          </cell>
          <cell r="T247">
            <v>15</v>
          </cell>
          <cell r="U247">
            <v>7</v>
          </cell>
          <cell r="V247">
            <v>6</v>
          </cell>
          <cell r="W247" t="str">
            <v>NP_005219</v>
          </cell>
          <cell r="X247" t="str">
            <v>P00533</v>
          </cell>
        </row>
        <row r="248">
          <cell r="B248" t="str">
            <v>PK121</v>
          </cell>
          <cell r="C248">
            <v>232</v>
          </cell>
          <cell r="D248" t="str">
            <v>EGFR</v>
          </cell>
          <cell r="E248" t="str">
            <v>T693</v>
          </cell>
          <cell r="F248" t="str">
            <v>Epidermal growth factor receptor-tyrosine kinase</v>
          </cell>
          <cell r="G248" t="str">
            <v>0, 0</v>
          </cell>
          <cell r="H248">
            <v>216.0346506360886</v>
          </cell>
          <cell r="I248">
            <v>33.823529411764703</v>
          </cell>
          <cell r="J248">
            <v>4.3914927899807221</v>
          </cell>
          <cell r="K248" t="str">
            <v>0, 0</v>
          </cell>
          <cell r="L248">
            <v>256.26910270716979</v>
          </cell>
          <cell r="M248">
            <v>19.422244422244408</v>
          </cell>
          <cell r="N248">
            <v>4.7201142644962841</v>
          </cell>
          <cell r="O248">
            <v>18.624073477386883</v>
          </cell>
          <cell r="P248">
            <v>-1.3183494427830462</v>
          </cell>
          <cell r="Q248">
            <v>-1.208166242893205</v>
          </cell>
          <cell r="R248">
            <v>0.11018319988984127</v>
          </cell>
          <cell r="S248">
            <v>0.4138857529726791</v>
          </cell>
          <cell r="T248">
            <v>11</v>
          </cell>
          <cell r="U248">
            <v>7</v>
          </cell>
          <cell r="V248">
            <v>5</v>
          </cell>
          <cell r="W248" t="str">
            <v>NP_005219</v>
          </cell>
          <cell r="X248" t="str">
            <v>P00533</v>
          </cell>
        </row>
        <row r="249">
          <cell r="B249" t="str">
            <v>PK122-1</v>
          </cell>
          <cell r="C249">
            <v>233</v>
          </cell>
          <cell r="D249" t="str">
            <v>EGFR</v>
          </cell>
          <cell r="E249" t="str">
            <v>Y1068</v>
          </cell>
          <cell r="F249" t="str">
            <v>Epidermal growth factor receptor-tyrosine kinase</v>
          </cell>
          <cell r="G249" t="str">
            <v>0, 0</v>
          </cell>
          <cell r="H249">
            <v>296.63076815469793</v>
          </cell>
          <cell r="I249">
            <v>9.6464426014840612</v>
          </cell>
          <cell r="J249">
            <v>4.8488983092964819</v>
          </cell>
          <cell r="K249" t="str">
            <v>0, 0</v>
          </cell>
          <cell r="L249">
            <v>216.55064899245309</v>
          </cell>
          <cell r="M249">
            <v>32</v>
          </cell>
          <cell r="N249">
            <v>4.4771592111866418</v>
          </cell>
          <cell r="O249">
            <v>-26.996565346343882</v>
          </cell>
          <cell r="P249">
            <v>-1.1393948261511055</v>
          </cell>
          <cell r="Q249">
            <v>-1.3022119807486763</v>
          </cell>
          <cell r="R249">
            <v>-0.16281715459757073</v>
          </cell>
          <cell r="S249">
            <v>-0.61159687406843699</v>
          </cell>
          <cell r="T249">
            <v>7</v>
          </cell>
          <cell r="U249">
            <v>7</v>
          </cell>
          <cell r="V249">
            <v>6</v>
          </cell>
          <cell r="W249" t="str">
            <v>NP_005219</v>
          </cell>
          <cell r="X249" t="str">
            <v>P00533</v>
          </cell>
        </row>
        <row r="250">
          <cell r="B250" t="str">
            <v>PK123</v>
          </cell>
          <cell r="C250">
            <v>234</v>
          </cell>
          <cell r="D250" t="str">
            <v>EGFR</v>
          </cell>
          <cell r="E250" t="str">
            <v>Y1110</v>
          </cell>
          <cell r="F250" t="str">
            <v>Epidermal growth factor receptor-tyrosine kinase</v>
          </cell>
          <cell r="G250" t="str">
            <v>0, 0</v>
          </cell>
          <cell r="H250">
            <v>784.49975691964414</v>
          </cell>
          <cell r="I250">
            <v>13.212667151569413</v>
          </cell>
          <cell r="J250">
            <v>6.2520030597441449</v>
          </cell>
          <cell r="K250" t="str">
            <v>0, 0</v>
          </cell>
          <cell r="L250">
            <v>1024.9208428337133</v>
          </cell>
          <cell r="M250">
            <v>19.45288753799392</v>
          </cell>
          <cell r="N250">
            <v>6.719895301105101</v>
          </cell>
          <cell r="O250">
            <v>30.646419427596506</v>
          </cell>
          <cell r="P250">
            <v>-0.59044632835766209</v>
          </cell>
          <cell r="Q250">
            <v>-0.4340688097455096</v>
          </cell>
          <cell r="R250">
            <v>0.15637751861215249</v>
          </cell>
          <cell r="S250">
            <v>0.58740740061550156</v>
          </cell>
          <cell r="T250">
            <v>15</v>
          </cell>
          <cell r="U250">
            <v>7</v>
          </cell>
          <cell r="V250">
            <v>5</v>
          </cell>
          <cell r="W250" t="str">
            <v>NP_005219</v>
          </cell>
          <cell r="X250" t="str">
            <v>P00533</v>
          </cell>
        </row>
        <row r="251">
          <cell r="B251" t="str">
            <v>PK010</v>
          </cell>
          <cell r="C251">
            <v>235</v>
          </cell>
          <cell r="D251" t="str">
            <v>EGFR</v>
          </cell>
          <cell r="E251" t="str">
            <v>Y1148</v>
          </cell>
          <cell r="F251" t="str">
            <v>Epidermal growth factor receptor-tyrosine kinase</v>
          </cell>
          <cell r="G251" t="str">
            <v>0, 0</v>
          </cell>
          <cell r="H251">
            <v>412.4812538088421</v>
          </cell>
          <cell r="I251">
            <v>1.3819789939192924</v>
          </cell>
          <cell r="J251">
            <v>5.3245586137179926</v>
          </cell>
          <cell r="K251" t="str">
            <v>0, 0</v>
          </cell>
          <cell r="L251">
            <v>618.17859699583221</v>
          </cell>
          <cell r="M251">
            <v>44.158986175115217</v>
          </cell>
          <cell r="N251">
            <v>5.9904784201649726</v>
          </cell>
          <cell r="O251">
            <v>49.868288870727028</v>
          </cell>
          <cell r="P251">
            <v>-0.95329823607908726</v>
          </cell>
          <cell r="Q251">
            <v>-0.71641958960281571</v>
          </cell>
          <cell r="R251">
            <v>0.23687864647627155</v>
          </cell>
          <cell r="S251">
            <v>0.88979714745986349</v>
          </cell>
          <cell r="T251">
            <v>3</v>
          </cell>
          <cell r="U251">
            <v>7</v>
          </cell>
          <cell r="V251">
            <v>6</v>
          </cell>
          <cell r="W251" t="str">
            <v>NP_005219</v>
          </cell>
          <cell r="X251" t="str">
            <v>P00533</v>
          </cell>
        </row>
        <row r="252">
          <cell r="B252" t="str">
            <v>PK010-2</v>
          </cell>
          <cell r="C252">
            <v>236</v>
          </cell>
          <cell r="D252" t="str">
            <v>EGFR</v>
          </cell>
          <cell r="E252" t="str">
            <v>Y1148</v>
          </cell>
          <cell r="F252" t="str">
            <v>Epidermal growth factor receptor-tyrosine kinase</v>
          </cell>
          <cell r="G252" t="str">
            <v>0, 0</v>
          </cell>
          <cell r="H252">
            <v>343.97970054110959</v>
          </cell>
          <cell r="I252">
            <v>33.561643835616422</v>
          </cell>
          <cell r="J252">
            <v>5.0625534884772936</v>
          </cell>
          <cell r="K252" t="str">
            <v>0, 0</v>
          </cell>
          <cell r="L252">
            <v>399.80974706221582</v>
          </cell>
          <cell r="M252">
            <v>2.6414350482949014</v>
          </cell>
          <cell r="N252">
            <v>5.3617683594191536</v>
          </cell>
          <cell r="O252">
            <v>16.230622456290522</v>
          </cell>
          <cell r="P252">
            <v>-1.0558047095759351</v>
          </cell>
          <cell r="Q252">
            <v>-0.95978765606011929</v>
          </cell>
          <cell r="R252">
            <v>9.6017053515815798E-2</v>
          </cell>
          <cell r="S252">
            <v>0.36067286602987308</v>
          </cell>
          <cell r="T252">
            <v>7</v>
          </cell>
          <cell r="U252">
            <v>7</v>
          </cell>
          <cell r="V252">
            <v>7</v>
          </cell>
          <cell r="W252" t="str">
            <v>NP_005219</v>
          </cell>
          <cell r="X252" t="str">
            <v>P00533</v>
          </cell>
        </row>
        <row r="253">
          <cell r="B253" t="str">
            <v>PK011-1</v>
          </cell>
          <cell r="C253">
            <v>237</v>
          </cell>
          <cell r="D253" t="str">
            <v>EGFR</v>
          </cell>
          <cell r="E253" t="str">
            <v>Y1197</v>
          </cell>
          <cell r="F253" t="str">
            <v>Epidermal growth factor receptor-tyrosine kinase</v>
          </cell>
          <cell r="G253" t="str">
            <v>0, 0</v>
          </cell>
          <cell r="H253">
            <v>906.82469441532135</v>
          </cell>
          <cell r="I253">
            <v>84.845434938892879</v>
          </cell>
          <cell r="J253">
            <v>6.4610537382869815</v>
          </cell>
          <cell r="K253" t="str">
            <v>0, 0</v>
          </cell>
          <cell r="L253">
            <v>206.19565432753919</v>
          </cell>
          <cell r="M253">
            <v>135.3415559772296</v>
          </cell>
          <cell r="N253">
            <v>4.4064686426186501</v>
          </cell>
          <cell r="O253">
            <v>-77.261795405727824</v>
          </cell>
          <cell r="P253">
            <v>-0.50865766937680101</v>
          </cell>
          <cell r="Q253">
            <v>-1.3295756704099349</v>
          </cell>
          <cell r="R253">
            <v>-0.82091800103313384</v>
          </cell>
          <cell r="S253">
            <v>-3.0836485537370124</v>
          </cell>
          <cell r="T253">
            <v>7</v>
          </cell>
          <cell r="U253">
            <v>7</v>
          </cell>
          <cell r="V253">
            <v>5</v>
          </cell>
          <cell r="W253" t="str">
            <v>NP_005219</v>
          </cell>
          <cell r="X253" t="str">
            <v>P00533</v>
          </cell>
        </row>
        <row r="254">
          <cell r="B254" t="str">
            <v>PK603</v>
          </cell>
          <cell r="C254">
            <v>238</v>
          </cell>
          <cell r="D254" t="str">
            <v>EGFR</v>
          </cell>
          <cell r="E254" t="str">
            <v>Y998</v>
          </cell>
          <cell r="F254" t="str">
            <v>Epidermal growth factor receptor-tyrosine kinase</v>
          </cell>
          <cell r="G254" t="str">
            <v>0, 0</v>
          </cell>
          <cell r="H254">
            <v>4813.1219095404522</v>
          </cell>
          <cell r="I254">
            <v>70.993914807302232</v>
          </cell>
          <cell r="J254">
            <v>8.8691311196442957</v>
          </cell>
          <cell r="K254" t="str">
            <v>0, 0</v>
          </cell>
          <cell r="L254">
            <v>5301.7086534374939</v>
          </cell>
          <cell r="M254">
            <v>17.15452011150936</v>
          </cell>
          <cell r="N254">
            <v>9.090840201452659</v>
          </cell>
          <cell r="O254">
            <v>10.151140010158004</v>
          </cell>
          <cell r="P254">
            <v>0.43347474136780589</v>
          </cell>
          <cell r="Q254">
            <v>0.48370285019881842</v>
          </cell>
          <cell r="R254">
            <v>5.022810883101253E-2</v>
          </cell>
          <cell r="S254">
            <v>0.18867394180511526</v>
          </cell>
          <cell r="T254">
            <v>15</v>
          </cell>
          <cell r="U254">
            <v>7</v>
          </cell>
          <cell r="V254">
            <v>7</v>
          </cell>
          <cell r="W254" t="str">
            <v>NP_005219</v>
          </cell>
          <cell r="X254" t="str">
            <v>P00533</v>
          </cell>
        </row>
        <row r="255">
          <cell r="B255" t="str">
            <v>NN038-1</v>
          </cell>
          <cell r="C255">
            <v>239</v>
          </cell>
          <cell r="D255" t="str">
            <v>eIF2a</v>
          </cell>
          <cell r="E255" t="str">
            <v>Pan-specific</v>
          </cell>
          <cell r="F255" t="str">
            <v>Eukaryotic translation initiation factor 2 alpha</v>
          </cell>
          <cell r="G255" t="str">
            <v>0, 0</v>
          </cell>
          <cell r="H255">
            <v>126.3907697332062</v>
          </cell>
          <cell r="I255">
            <v>20.613586559532504</v>
          </cell>
          <cell r="J255">
            <v>3.6181211675021538</v>
          </cell>
          <cell r="K255" t="str">
            <v>0, 0</v>
          </cell>
          <cell r="L255">
            <v>126.21425891572528</v>
          </cell>
          <cell r="M255">
            <v>5.0900900900900803</v>
          </cell>
          <cell r="N255">
            <v>3.6983296214809607</v>
          </cell>
          <cell r="O255">
            <v>-0.13965483227415068</v>
          </cell>
          <cell r="P255">
            <v>-1.6209221411223809</v>
          </cell>
          <cell r="Q255">
            <v>-1.6036899801965596</v>
          </cell>
          <cell r="R255">
            <v>1.7232160925821249E-2</v>
          </cell>
          <cell r="S255">
            <v>6.4729885384164451E-2</v>
          </cell>
          <cell r="T255">
            <v>2</v>
          </cell>
          <cell r="U255">
            <v>7</v>
          </cell>
          <cell r="V255">
            <v>2</v>
          </cell>
          <cell r="W255" t="str">
            <v>NP_004085</v>
          </cell>
          <cell r="X255" t="str">
            <v>P05198</v>
          </cell>
        </row>
        <row r="256">
          <cell r="B256" t="str">
            <v>PN028-1</v>
          </cell>
          <cell r="C256">
            <v>240</v>
          </cell>
          <cell r="D256" t="str">
            <v>eIF2a</v>
          </cell>
          <cell r="E256" t="str">
            <v>S52</v>
          </cell>
          <cell r="F256" t="str">
            <v>Eukaryotic translation initiation factor 2 alpha</v>
          </cell>
          <cell r="G256" t="str">
            <v>0, 0</v>
          </cell>
          <cell r="H256">
            <v>342.42542036929478</v>
          </cell>
          <cell r="I256">
            <v>79.239872223028897</v>
          </cell>
          <cell r="J256">
            <v>5.0560198655184516</v>
          </cell>
          <cell r="K256" t="str">
            <v>0, 0</v>
          </cell>
          <cell r="L256">
            <v>225.00965871872077</v>
          </cell>
          <cell r="M256">
            <v>69.16553595658074</v>
          </cell>
          <cell r="N256">
            <v>4.5324416466878308</v>
          </cell>
          <cell r="O256">
            <v>-34.289440755871716</v>
          </cell>
          <cell r="P256">
            <v>-1.05836091395573</v>
          </cell>
          <cell r="Q256">
            <v>-1.2808126422029962</v>
          </cell>
          <cell r="R256">
            <v>-0.22245172824726622</v>
          </cell>
          <cell r="S256">
            <v>-0.83560471231315414</v>
          </cell>
          <cell r="T256">
            <v>6</v>
          </cell>
          <cell r="U256">
            <v>7</v>
          </cell>
          <cell r="V256">
            <v>2</v>
          </cell>
          <cell r="W256" t="str">
            <v>NP_004085</v>
          </cell>
          <cell r="X256" t="str">
            <v>P05198</v>
          </cell>
        </row>
        <row r="257">
          <cell r="B257" t="str">
            <v>PN028-2</v>
          </cell>
          <cell r="C257">
            <v>241</v>
          </cell>
          <cell r="D257" t="str">
            <v>eIF2a</v>
          </cell>
          <cell r="E257" t="str">
            <v>S52</v>
          </cell>
          <cell r="F257" t="str">
            <v>Eukaryotic translation initiation factor 2 alpha</v>
          </cell>
          <cell r="G257" t="str">
            <v>0, 0</v>
          </cell>
          <cell r="H257">
            <v>320.79931016410978</v>
          </cell>
          <cell r="I257">
            <v>53.941325335082951</v>
          </cell>
          <cell r="J257">
            <v>4.9619010990494541</v>
          </cell>
          <cell r="K257" t="str">
            <v>0, 0</v>
          </cell>
          <cell r="L257">
            <v>148.14934620590913</v>
          </cell>
          <cell r="M257">
            <v>17.920480549199088</v>
          </cell>
          <cell r="N257">
            <v>3.9295069746758666</v>
          </cell>
          <cell r="O257">
            <v>-53.818683048251863</v>
          </cell>
          <cell r="P257">
            <v>-1.0951837922553322</v>
          </cell>
          <cell r="Q257">
            <v>-1.5142032851864295</v>
          </cell>
          <cell r="R257">
            <v>-0.4190194929310973</v>
          </cell>
          <cell r="S257">
            <v>-1.5739804118541219</v>
          </cell>
          <cell r="T257">
            <v>10</v>
          </cell>
          <cell r="U257">
            <v>7</v>
          </cell>
          <cell r="V257">
            <v>2</v>
          </cell>
          <cell r="W257" t="str">
            <v>NP_004085</v>
          </cell>
          <cell r="X257" t="str">
            <v>P05198</v>
          </cell>
        </row>
        <row r="258">
          <cell r="B258" t="str">
            <v>PN172</v>
          </cell>
          <cell r="C258">
            <v>242</v>
          </cell>
          <cell r="D258" t="str">
            <v>eIF4B</v>
          </cell>
          <cell r="E258" t="str">
            <v>S422</v>
          </cell>
          <cell r="F258" t="str">
            <v>Eukaryotic translation initiation factor 4B</v>
          </cell>
          <cell r="G258" t="str">
            <v>0, 0</v>
          </cell>
          <cell r="H258">
            <v>212.80257133840743</v>
          </cell>
          <cell r="I258">
            <v>4.1678507151652857</v>
          </cell>
          <cell r="J258">
            <v>4.3697456429087316</v>
          </cell>
          <cell r="K258" t="str">
            <v>0, 0</v>
          </cell>
          <cell r="L258">
            <v>199.3992775474689</v>
          </cell>
          <cell r="M258">
            <v>34.591626630061761</v>
          </cell>
          <cell r="N258">
            <v>4.3581148977352084</v>
          </cell>
          <cell r="O258">
            <v>-6.2984642086979594</v>
          </cell>
          <cell r="P258">
            <v>-1.3268577624310649</v>
          </cell>
          <cell r="Q258">
            <v>-1.3482929745108001</v>
          </cell>
          <cell r="R258">
            <v>-2.14352120797352E-2</v>
          </cell>
          <cell r="S258">
            <v>-8.0517981875821626E-2</v>
          </cell>
          <cell r="T258">
            <v>14</v>
          </cell>
          <cell r="U258">
            <v>7</v>
          </cell>
          <cell r="V258">
            <v>2</v>
          </cell>
          <cell r="W258" t="str">
            <v>NP_001287750.1</v>
          </cell>
          <cell r="X258" t="str">
            <v>P23588</v>
          </cell>
        </row>
        <row r="259">
          <cell r="B259" t="str">
            <v>NN039-1</v>
          </cell>
          <cell r="C259">
            <v>243</v>
          </cell>
          <cell r="D259" t="str">
            <v>eIF4E</v>
          </cell>
          <cell r="E259" t="str">
            <v>Pan-specific</v>
          </cell>
          <cell r="F259" t="str">
            <v>Eukaryotic translation initiation factor 4 (mRNA cap binding protein)</v>
          </cell>
          <cell r="G259" t="str">
            <v>0, 0</v>
          </cell>
          <cell r="H259">
            <v>721.463917368691</v>
          </cell>
          <cell r="I259">
            <v>64.217357613328161</v>
          </cell>
          <cell r="J259">
            <v>6.1311573024763177</v>
          </cell>
          <cell r="K259" t="str">
            <v>0, 0</v>
          </cell>
          <cell r="L259">
            <v>319.88668964851416</v>
          </cell>
          <cell r="M259">
            <v>75.661375661375658</v>
          </cell>
          <cell r="N259">
            <v>5.0400156788478787</v>
          </cell>
          <cell r="O259">
            <v>-55.661443081561359</v>
          </cell>
          <cell r="P259">
            <v>-0.63772583253988335</v>
          </cell>
          <cell r="Q259">
            <v>-1.0843352538116102</v>
          </cell>
          <cell r="R259">
            <v>-0.44660942127172687</v>
          </cell>
          <cell r="S259">
            <v>-1.6776176113286358</v>
          </cell>
          <cell r="T259">
            <v>10</v>
          </cell>
          <cell r="U259">
            <v>7</v>
          </cell>
          <cell r="V259">
            <v>3</v>
          </cell>
          <cell r="W259" t="str">
            <v>NP_001959</v>
          </cell>
          <cell r="X259" t="str">
            <v>P06730</v>
          </cell>
        </row>
        <row r="260">
          <cell r="B260" t="str">
            <v>PN030-1</v>
          </cell>
          <cell r="C260">
            <v>244</v>
          </cell>
          <cell r="D260" t="str">
            <v>eIF4E</v>
          </cell>
          <cell r="E260" t="str">
            <v>S209</v>
          </cell>
          <cell r="F260" t="str">
            <v>Eukaryotic translation initiation factor 4 (mRNA cap binding protein)</v>
          </cell>
          <cell r="G260" t="str">
            <v>0, 0</v>
          </cell>
          <cell r="H260">
            <v>1644.1710906258022</v>
          </cell>
          <cell r="I260">
            <v>2.0274457724656894</v>
          </cell>
          <cell r="J260">
            <v>7.3195185865447367</v>
          </cell>
          <cell r="K260" t="str">
            <v>0, 0</v>
          </cell>
          <cell r="L260">
            <v>1060.691758676172</v>
          </cell>
          <cell r="M260">
            <v>11.126163612084149</v>
          </cell>
          <cell r="N260">
            <v>6.7693882741039513</v>
          </cell>
          <cell r="O260">
            <v>-35.487750348873192</v>
          </cell>
          <cell r="P260">
            <v>-0.17279323109504255</v>
          </cell>
          <cell r="Q260">
            <v>-0.41491052058489858</v>
          </cell>
          <cell r="R260">
            <v>-0.24211728948985603</v>
          </cell>
          <cell r="S260">
            <v>-0.90947528088129437</v>
          </cell>
          <cell r="T260">
            <v>2</v>
          </cell>
          <cell r="U260">
            <v>7</v>
          </cell>
          <cell r="V260">
            <v>3</v>
          </cell>
          <cell r="W260" t="str">
            <v>NP_001959</v>
          </cell>
          <cell r="X260" t="str">
            <v>P06730</v>
          </cell>
        </row>
        <row r="261">
          <cell r="B261" t="str">
            <v>PN030-2</v>
          </cell>
          <cell r="C261">
            <v>245</v>
          </cell>
          <cell r="D261" t="str">
            <v>eIF4E</v>
          </cell>
          <cell r="E261" t="str">
            <v>S209</v>
          </cell>
          <cell r="F261" t="str">
            <v>Eukaryotic translation initiation factor 4 (mRNA cap binding protein)</v>
          </cell>
          <cell r="G261" t="str">
            <v>0, 0</v>
          </cell>
          <cell r="H261">
            <v>887.11312799793495</v>
          </cell>
          <cell r="I261">
            <v>91.477272727272705</v>
          </cell>
          <cell r="J261">
            <v>6.4293481537237271</v>
          </cell>
          <cell r="K261" t="str">
            <v>0, 0</v>
          </cell>
          <cell r="L261">
            <v>355.61871349223111</v>
          </cell>
          <cell r="M261">
            <v>54.901416273257425</v>
          </cell>
          <cell r="N261">
            <v>5.1927859592511245</v>
          </cell>
          <cell r="O261">
            <v>-59.91281131248698</v>
          </cell>
          <cell r="P261">
            <v>-0.52106211246068934</v>
          </cell>
          <cell r="Q261">
            <v>-1.0251992385396846</v>
          </cell>
          <cell r="R261">
            <v>-0.5041371260789953</v>
          </cell>
          <cell r="S261">
            <v>-1.8937113301964026</v>
          </cell>
          <cell r="T261">
            <v>6</v>
          </cell>
          <cell r="U261">
            <v>7</v>
          </cell>
          <cell r="V261">
            <v>3</v>
          </cell>
          <cell r="W261" t="str">
            <v>NP_001959</v>
          </cell>
          <cell r="X261" t="str">
            <v>P06730</v>
          </cell>
        </row>
        <row r="262">
          <cell r="B262" t="str">
            <v>PN031</v>
          </cell>
          <cell r="C262">
            <v>246</v>
          </cell>
          <cell r="D262" t="str">
            <v>eIF4G</v>
          </cell>
          <cell r="E262" t="str">
            <v>S1108</v>
          </cell>
          <cell r="F262" t="str">
            <v>Eukaryotic translation initiation factor 4 gamma 1</v>
          </cell>
          <cell r="G262" t="str">
            <v>0, 0</v>
          </cell>
          <cell r="H262">
            <v>844.70495377358361</v>
          </cell>
          <cell r="I262">
            <v>22.32999198943471</v>
          </cell>
          <cell r="J262">
            <v>6.3586775713152308</v>
          </cell>
          <cell r="K262" t="str">
            <v>0, 0</v>
          </cell>
          <cell r="L262">
            <v>1042.3055662711463</v>
          </cell>
          <cell r="M262">
            <v>5.0693448110951698</v>
          </cell>
          <cell r="N262">
            <v>6.7441610955704103</v>
          </cell>
          <cell r="O262">
            <v>23.392855885929603</v>
          </cell>
          <cell r="P262">
            <v>-0.54871116007381615</v>
          </cell>
          <cell r="Q262">
            <v>-0.42467573677151088</v>
          </cell>
          <cell r="R262">
            <v>0.12403542330230527</v>
          </cell>
          <cell r="S262">
            <v>0.46591943799131535</v>
          </cell>
          <cell r="T262">
            <v>14</v>
          </cell>
          <cell r="U262">
            <v>7</v>
          </cell>
          <cell r="V262">
            <v>3</v>
          </cell>
          <cell r="W262" t="str">
            <v>NP_004944 </v>
          </cell>
          <cell r="X262" t="str">
            <v>Q04637</v>
          </cell>
        </row>
        <row r="263">
          <cell r="B263" t="str">
            <v>PN193</v>
          </cell>
          <cell r="C263">
            <v>247</v>
          </cell>
          <cell r="D263" t="str">
            <v>eIF4G</v>
          </cell>
          <cell r="E263" t="str">
            <v>S1232</v>
          </cell>
          <cell r="F263" t="str">
            <v>Eukaryotic translation initiation factor 4 gamma 1</v>
          </cell>
          <cell r="G263" t="str">
            <v>0, 0</v>
          </cell>
          <cell r="H263">
            <v>261.24258781894071</v>
          </cell>
          <cell r="I263">
            <v>22.280609563846554</v>
          </cell>
          <cell r="J263">
            <v>4.6656201640663815</v>
          </cell>
          <cell r="K263" t="str">
            <v>0, 0</v>
          </cell>
          <cell r="L263">
            <v>256.10381171251856</v>
          </cell>
          <cell r="M263">
            <v>2.2522522522522523</v>
          </cell>
          <cell r="N263">
            <v>4.7191834404817898</v>
          </cell>
          <cell r="O263">
            <v>-1.9670514479758836</v>
          </cell>
          <cell r="P263">
            <v>-1.2111002796964181</v>
          </cell>
          <cell r="Q263">
            <v>-1.2085265565811245</v>
          </cell>
          <cell r="R263">
            <v>2.5737231152935802E-3</v>
          </cell>
          <cell r="S263">
            <v>9.6677835693777595E-3</v>
          </cell>
          <cell r="T263">
            <v>2</v>
          </cell>
          <cell r="U263">
            <v>7</v>
          </cell>
          <cell r="V263">
            <v>4</v>
          </cell>
          <cell r="W263" t="str">
            <v>NP_004944 </v>
          </cell>
          <cell r="X263" t="str">
            <v>Q04637</v>
          </cell>
        </row>
        <row r="264">
          <cell r="B264" t="str">
            <v>NN168</v>
          </cell>
          <cell r="C264">
            <v>248</v>
          </cell>
          <cell r="D264" t="str">
            <v>Elk1</v>
          </cell>
          <cell r="E264" t="str">
            <v>Pan-specific</v>
          </cell>
          <cell r="F264" t="str">
            <v>ETS domain-containing protein Elk-1</v>
          </cell>
          <cell r="G264" t="str">
            <v>0, 0</v>
          </cell>
          <cell r="H264">
            <v>123.87921766749217</v>
          </cell>
          <cell r="I264">
            <v>16.539634146341456</v>
          </cell>
          <cell r="J264">
            <v>3.589164236699772</v>
          </cell>
          <cell r="K264" t="str">
            <v>0, 0</v>
          </cell>
          <cell r="L264">
            <v>114.82862628416267</v>
          </cell>
          <cell r="M264">
            <v>0.57413036136439766</v>
          </cell>
          <cell r="N264">
            <v>3.5619370596224327</v>
          </cell>
          <cell r="O264">
            <v>-7.3059804168464</v>
          </cell>
          <cell r="P264">
            <v>-1.6322512052279685</v>
          </cell>
          <cell r="Q264">
            <v>-1.6564863264476306</v>
          </cell>
          <cell r="R264">
            <v>-2.4235121219662092E-2</v>
          </cell>
          <cell r="S264">
            <v>-9.1035397450903069E-2</v>
          </cell>
          <cell r="T264">
            <v>6</v>
          </cell>
          <cell r="U264">
            <v>7</v>
          </cell>
          <cell r="V264">
            <v>4</v>
          </cell>
          <cell r="W264" t="str">
            <v>NP_001107595.1</v>
          </cell>
          <cell r="X264" t="str">
            <v>P19419</v>
          </cell>
        </row>
        <row r="265">
          <cell r="B265" t="str">
            <v>PN149</v>
          </cell>
          <cell r="C265">
            <v>249</v>
          </cell>
          <cell r="D265" t="str">
            <v>Elk1</v>
          </cell>
          <cell r="E265" t="str">
            <v>S383</v>
          </cell>
          <cell r="F265" t="str">
            <v>ETS domain-containing protein Elk-1</v>
          </cell>
          <cell r="G265" t="str">
            <v>0, 0</v>
          </cell>
          <cell r="H265">
            <v>213.35840663163924</v>
          </cell>
          <cell r="I265">
            <v>52.585164639783805</v>
          </cell>
          <cell r="J265">
            <v>4.3735090155180076</v>
          </cell>
          <cell r="K265" t="str">
            <v>0, 0</v>
          </cell>
          <cell r="L265">
            <v>552.68447111521243</v>
          </cell>
          <cell r="M265">
            <v>11.131746090703105</v>
          </cell>
          <cell r="N265">
            <v>5.8289107925171253</v>
          </cell>
          <cell r="O265">
            <v>159.04040053571248</v>
          </cell>
          <cell r="P265">
            <v>-1.3253853864449956</v>
          </cell>
          <cell r="Q265">
            <v>-0.77896097966122457</v>
          </cell>
          <cell r="R265">
            <v>0.54642440678377102</v>
          </cell>
          <cell r="S265">
            <v>2.0525568078478176</v>
          </cell>
          <cell r="T265">
            <v>10</v>
          </cell>
          <cell r="U265">
            <v>7</v>
          </cell>
          <cell r="V265">
            <v>4</v>
          </cell>
          <cell r="W265" t="str">
            <v>NP_001107595.1</v>
          </cell>
          <cell r="X265" t="str">
            <v>P19419</v>
          </cell>
        </row>
        <row r="266">
          <cell r="B266" t="str">
            <v>PN170</v>
          </cell>
          <cell r="C266">
            <v>250</v>
          </cell>
          <cell r="D266" t="str">
            <v>Elk1</v>
          </cell>
          <cell r="E266" t="str">
            <v>S389</v>
          </cell>
          <cell r="F266" t="str">
            <v>ETS domain-containing protein Elk-1</v>
          </cell>
          <cell r="G266" t="str">
            <v>0, 0</v>
          </cell>
          <cell r="H266">
            <v>140.50281023359105</v>
          </cell>
          <cell r="I266">
            <v>65.306122448979579</v>
          </cell>
          <cell r="J266">
            <v>3.7708290460324903</v>
          </cell>
          <cell r="K266" t="str">
            <v>0, 0</v>
          </cell>
          <cell r="L266">
            <v>145.47552129243368</v>
          </cell>
          <cell r="M266">
            <v>20.029411764705888</v>
          </cell>
          <cell r="N266">
            <v>3.9032311308900045</v>
          </cell>
          <cell r="O266">
            <v>3.5392253368991842</v>
          </cell>
          <cell r="P266">
            <v>-1.561176950684029</v>
          </cell>
          <cell r="Q266">
            <v>-1.5243744303548616</v>
          </cell>
          <cell r="R266">
            <v>3.680252032916731E-2</v>
          </cell>
          <cell r="S266">
            <v>0.13824284330967332</v>
          </cell>
          <cell r="T266">
            <v>14</v>
          </cell>
          <cell r="U266">
            <v>7</v>
          </cell>
          <cell r="V266">
            <v>4</v>
          </cell>
          <cell r="W266" t="str">
            <v>NP_001107595.1</v>
          </cell>
          <cell r="X266" t="str">
            <v>P19419</v>
          </cell>
        </row>
        <row r="267">
          <cell r="B267" t="str">
            <v>NN173</v>
          </cell>
          <cell r="C267">
            <v>251</v>
          </cell>
          <cell r="D267" t="str">
            <v>Epcam</v>
          </cell>
          <cell r="E267" t="str">
            <v>Pan-specific</v>
          </cell>
          <cell r="F267" t="str">
            <v>Epithelial cell adhesion molecule</v>
          </cell>
          <cell r="G267" t="str">
            <v>0, 0</v>
          </cell>
          <cell r="H267">
            <v>233.76991378865102</v>
          </cell>
          <cell r="I267">
            <v>19.748427672955987</v>
          </cell>
          <cell r="J267">
            <v>4.5053193263957647</v>
          </cell>
          <cell r="K267" t="str">
            <v>0, 0</v>
          </cell>
          <cell r="L267">
            <v>251.58261685882377</v>
          </cell>
          <cell r="M267">
            <v>6.0439560439560358</v>
          </cell>
          <cell r="N267">
            <v>4.6934869574993252</v>
          </cell>
          <cell r="O267">
            <v>7.6197585829102996</v>
          </cell>
          <cell r="P267">
            <v>-1.2738161275376003</v>
          </cell>
          <cell r="Q267">
            <v>-1.2184734363412111</v>
          </cell>
          <cell r="R267">
            <v>5.5342691196389238E-2</v>
          </cell>
          <cell r="S267">
            <v>0.20788606103518942</v>
          </cell>
          <cell r="T267">
            <v>2</v>
          </cell>
          <cell r="U267">
            <v>7</v>
          </cell>
          <cell r="V267">
            <v>5</v>
          </cell>
          <cell r="W267" t="str">
            <v>NP_002345.2</v>
          </cell>
          <cell r="X267" t="str">
            <v>P16422</v>
          </cell>
        </row>
        <row r="268">
          <cell r="B268" t="str">
            <v>NK053</v>
          </cell>
          <cell r="C268">
            <v>252</v>
          </cell>
          <cell r="D268" t="str">
            <v>EphA1</v>
          </cell>
          <cell r="E268" t="str">
            <v>Pan-specific</v>
          </cell>
          <cell r="F268" t="str">
            <v>Ephrin type-A receptor 1 protein-tyrosine kinase</v>
          </cell>
          <cell r="G268" t="str">
            <v>0, 0</v>
          </cell>
          <cell r="H268">
            <v>113.47274578865259</v>
          </cell>
          <cell r="I268">
            <v>1.3883814395323311</v>
          </cell>
          <cell r="J268">
            <v>3.4625758880422048</v>
          </cell>
          <cell r="K268" t="str">
            <v>0, 0</v>
          </cell>
          <cell r="L268">
            <v>98.32869581809797</v>
          </cell>
          <cell r="M268">
            <v>20.904325032765399</v>
          </cell>
          <cell r="N268">
            <v>3.3381391280432795</v>
          </cell>
          <cell r="O268">
            <v>-13.345980010707596</v>
          </cell>
          <cell r="P268">
            <v>-1.6817774318418783</v>
          </cell>
          <cell r="Q268">
            <v>-1.743116513056943</v>
          </cell>
          <cell r="R268">
            <v>-6.1339081215064706E-2</v>
          </cell>
          <cell r="S268">
            <v>-0.23041055116143938</v>
          </cell>
          <cell r="T268">
            <v>6</v>
          </cell>
          <cell r="U268">
            <v>7</v>
          </cell>
          <cell r="V268">
            <v>5</v>
          </cell>
          <cell r="W268" t="str">
            <v>NP_005223 </v>
          </cell>
          <cell r="X268" t="str">
            <v>P21709</v>
          </cell>
        </row>
        <row r="269">
          <cell r="B269" t="str">
            <v>PN173</v>
          </cell>
          <cell r="C269">
            <v>253</v>
          </cell>
          <cell r="D269" t="str">
            <v>Ephrin-B2</v>
          </cell>
          <cell r="E269" t="str">
            <v>Y316</v>
          </cell>
          <cell r="F269" t="str">
            <v>EPH-related receptor tyrosine kinase ligand 5</v>
          </cell>
          <cell r="G269" t="str">
            <v>0, 0</v>
          </cell>
          <cell r="H269">
            <v>356.66097982373117</v>
          </cell>
          <cell r="I269">
            <v>2.7027027027027053</v>
          </cell>
          <cell r="J269">
            <v>5.1147834472498515</v>
          </cell>
          <cell r="K269" t="str">
            <v>0, 0</v>
          </cell>
          <cell r="L269">
            <v>398.19572911444516</v>
          </cell>
          <cell r="M269">
            <v>3.0489564297393494</v>
          </cell>
          <cell r="N269">
            <v>5.3559324624639446</v>
          </cell>
          <cell r="O269">
            <v>11.645442490300249</v>
          </cell>
          <cell r="P269">
            <v>-1.035370342577419</v>
          </cell>
          <cell r="Q269">
            <v>-0.96204667980844061</v>
          </cell>
          <cell r="R269">
            <v>7.3323662768978393E-2</v>
          </cell>
          <cell r="S269">
            <v>0.27542873510838584</v>
          </cell>
          <cell r="T269">
            <v>10</v>
          </cell>
          <cell r="U269">
            <v>7</v>
          </cell>
          <cell r="V269">
            <v>5</v>
          </cell>
          <cell r="W269" t="str">
            <v>NP_004084.1</v>
          </cell>
          <cell r="X269" t="str">
            <v>P52799</v>
          </cell>
        </row>
        <row r="270">
          <cell r="B270" t="str">
            <v>NK054-2</v>
          </cell>
          <cell r="C270">
            <v>254</v>
          </cell>
          <cell r="D270" t="str">
            <v>ErbB2</v>
          </cell>
          <cell r="E270" t="str">
            <v>Pan-specific</v>
          </cell>
          <cell r="F270" t="str">
            <v>ErbB2 (Neu) receptor-tyrosine kinase</v>
          </cell>
          <cell r="G270" t="str">
            <v>0, 0</v>
          </cell>
          <cell r="H270">
            <v>10226.360657340159</v>
          </cell>
          <cell r="I270">
            <v>60.723358246556941</v>
          </cell>
          <cell r="J270">
            <v>9.9563790615145695</v>
          </cell>
          <cell r="K270" t="str">
            <v>0, 0</v>
          </cell>
          <cell r="L270">
            <v>6335.8857919716738</v>
          </cell>
          <cell r="M270">
            <v>7.7638979224853575</v>
          </cell>
          <cell r="N270">
            <v>9.3479291402048421</v>
          </cell>
          <cell r="O270">
            <v>-38.043591417598059</v>
          </cell>
          <cell r="P270">
            <v>0.85884791769571456</v>
          </cell>
          <cell r="Q270">
            <v>0.58321968926046375</v>
          </cell>
          <cell r="R270">
            <v>-0.27562822843525081</v>
          </cell>
          <cell r="S270">
            <v>-1.0353538196431276</v>
          </cell>
          <cell r="T270">
            <v>2</v>
          </cell>
          <cell r="U270">
            <v>7</v>
          </cell>
          <cell r="V270">
            <v>6</v>
          </cell>
          <cell r="W270" t="str">
            <v>NP_004439</v>
          </cell>
          <cell r="X270" t="str">
            <v>P04626</v>
          </cell>
        </row>
        <row r="271">
          <cell r="B271" t="str">
            <v>NK054-4</v>
          </cell>
          <cell r="C271">
            <v>255</v>
          </cell>
          <cell r="D271" t="str">
            <v>ErbB2</v>
          </cell>
          <cell r="E271" t="str">
            <v>Pan-specific</v>
          </cell>
          <cell r="F271" t="str">
            <v>ErbB2 (Neu) receptor-tyrosine kinase</v>
          </cell>
          <cell r="G271" t="str">
            <v>0, 0</v>
          </cell>
          <cell r="H271">
            <v>1199.5131492865421</v>
          </cell>
          <cell r="I271">
            <v>124.30010574942952</v>
          </cell>
          <cell r="J271">
            <v>6.8646071272725955</v>
          </cell>
          <cell r="K271" t="str">
            <v>0, 0</v>
          </cell>
          <cell r="L271">
            <v>1333.2274398569575</v>
          </cell>
          <cell r="M271">
            <v>25.970237800959122</v>
          </cell>
          <cell r="N271">
            <v>7.0993057257043173</v>
          </cell>
          <cell r="O271">
            <v>11.147380139179573</v>
          </cell>
          <cell r="P271">
            <v>-0.35077207559456453</v>
          </cell>
          <cell r="Q271">
            <v>-0.28720241266746682</v>
          </cell>
          <cell r="R271">
            <v>6.3569662927097703E-2</v>
          </cell>
          <cell r="S271">
            <v>0.23878937835446759</v>
          </cell>
          <cell r="T271">
            <v>6</v>
          </cell>
          <cell r="U271">
            <v>7</v>
          </cell>
          <cell r="V271">
            <v>6</v>
          </cell>
          <cell r="W271" t="str">
            <v>NP_004439</v>
          </cell>
          <cell r="X271" t="str">
            <v>P04626</v>
          </cell>
        </row>
        <row r="272">
          <cell r="B272" t="str">
            <v>NK054-5</v>
          </cell>
          <cell r="C272">
            <v>256</v>
          </cell>
          <cell r="D272" t="str">
            <v>ErbB2</v>
          </cell>
          <cell r="E272" t="str">
            <v>Pan-specific</v>
          </cell>
          <cell r="F272" t="str">
            <v>ErbB2 (Neu) receptor-tyrosine kinase</v>
          </cell>
          <cell r="G272" t="str">
            <v>0, 0</v>
          </cell>
          <cell r="H272">
            <v>23959.692044603093</v>
          </cell>
          <cell r="I272">
            <v>7.252054526190201</v>
          </cell>
          <cell r="J272">
            <v>11.184695614547884</v>
          </cell>
          <cell r="K272" t="str">
            <v>0, 0</v>
          </cell>
          <cell r="L272">
            <v>22931.121100952318</v>
          </cell>
          <cell r="M272">
            <v>2.4160550919875292</v>
          </cell>
          <cell r="N272">
            <v>11.203617794763392</v>
          </cell>
          <cell r="O272">
            <v>-4.2929222201019899</v>
          </cell>
          <cell r="P272">
            <v>1.3394125557865824</v>
          </cell>
          <cell r="Q272">
            <v>1.301540244320347</v>
          </cell>
          <cell r="R272">
            <v>-3.7872311466235375E-2</v>
          </cell>
          <cell r="S272">
            <v>-0.14226134441266897</v>
          </cell>
          <cell r="T272">
            <v>10</v>
          </cell>
          <cell r="U272">
            <v>7</v>
          </cell>
          <cell r="V272">
            <v>6</v>
          </cell>
          <cell r="W272" t="str">
            <v>NP_004439</v>
          </cell>
          <cell r="X272" t="str">
            <v>P04626</v>
          </cell>
        </row>
        <row r="273">
          <cell r="B273" t="str">
            <v>PK134</v>
          </cell>
          <cell r="C273">
            <v>257</v>
          </cell>
          <cell r="D273" t="str">
            <v>ErbB2</v>
          </cell>
          <cell r="E273" t="str">
            <v>T686</v>
          </cell>
          <cell r="F273" t="str">
            <v>ErbB2 (Neu) receptor-tyrosine kinase</v>
          </cell>
          <cell r="G273" t="str">
            <v>0, 0</v>
          </cell>
          <cell r="H273">
            <v>17737.620305935598</v>
          </cell>
          <cell r="I273">
            <v>14.05073808701658</v>
          </cell>
          <cell r="J273">
            <v>10.750898718791095</v>
          </cell>
          <cell r="K273" t="str">
            <v>0, 0</v>
          </cell>
          <cell r="L273">
            <v>20259.551923403902</v>
          </cell>
          <cell r="M273">
            <v>2.2782374191173065</v>
          </cell>
          <cell r="N273">
            <v>11.024913171542316</v>
          </cell>
          <cell r="O273">
            <v>14.217981747102694</v>
          </cell>
          <cell r="P273">
            <v>1.1696945399383916</v>
          </cell>
          <cell r="Q273">
            <v>1.2323652758639774</v>
          </cell>
          <cell r="R273">
            <v>6.2670735925585808E-2</v>
          </cell>
          <cell r="S273">
            <v>0.23541270133600928</v>
          </cell>
          <cell r="T273">
            <v>14</v>
          </cell>
          <cell r="U273">
            <v>7</v>
          </cell>
          <cell r="V273">
            <v>5</v>
          </cell>
          <cell r="W273" t="str">
            <v>NP_004439</v>
          </cell>
          <cell r="X273" t="str">
            <v>P04626</v>
          </cell>
        </row>
        <row r="274">
          <cell r="B274" t="str">
            <v>PK013-1</v>
          </cell>
          <cell r="C274">
            <v>258</v>
          </cell>
          <cell r="D274" t="str">
            <v>ErbB2</v>
          </cell>
          <cell r="E274" t="str">
            <v>Y1248</v>
          </cell>
          <cell r="F274" t="str">
            <v>ErbB2 (Neu) receptor-tyrosine kinase</v>
          </cell>
          <cell r="G274" t="str">
            <v>0, 0</v>
          </cell>
          <cell r="H274">
            <v>5798.4326060093363</v>
          </cell>
          <cell r="I274">
            <v>39.333480617915484</v>
          </cell>
          <cell r="J274">
            <v>9.137821127610648</v>
          </cell>
          <cell r="K274" t="str">
            <v>0, 0</v>
          </cell>
          <cell r="L274">
            <v>6620.7210677544472</v>
          </cell>
          <cell r="M274">
            <v>7.7830059136930361</v>
          </cell>
          <cell r="N274">
            <v>9.4113711605714272</v>
          </cell>
          <cell r="O274">
            <v>14.181219609121847</v>
          </cell>
          <cell r="P274">
            <v>0.53859659787793335</v>
          </cell>
          <cell r="Q274">
            <v>0.60777753045429639</v>
          </cell>
          <cell r="R274">
            <v>6.9180932576363041E-2</v>
          </cell>
          <cell r="S274">
            <v>0.25986722476154989</v>
          </cell>
          <cell r="T274">
            <v>14</v>
          </cell>
          <cell r="U274">
            <v>7</v>
          </cell>
          <cell r="V274">
            <v>6</v>
          </cell>
          <cell r="W274" t="str">
            <v>NP_004439</v>
          </cell>
          <cell r="X274" t="str">
            <v>P04626</v>
          </cell>
        </row>
        <row r="275">
          <cell r="B275" t="str">
            <v>NK231-2</v>
          </cell>
          <cell r="C275">
            <v>259</v>
          </cell>
          <cell r="D275" t="str">
            <v>ErbB3</v>
          </cell>
          <cell r="E275" t="str">
            <v>Pan-specific</v>
          </cell>
          <cell r="F275" t="str">
            <v>Tyrosine kinase-type cell surface receptor HER3</v>
          </cell>
          <cell r="G275" t="str">
            <v>0, 0</v>
          </cell>
          <cell r="H275">
            <v>49316.259940574695</v>
          </cell>
          <cell r="I275">
            <v>21.09497000461467</v>
          </cell>
          <cell r="J275">
            <v>12.226149641755526</v>
          </cell>
          <cell r="K275" t="str">
            <v>0, 0</v>
          </cell>
          <cell r="L275">
            <v>33201.11730261676</v>
          </cell>
          <cell r="M275">
            <v>15.947431927875416</v>
          </cell>
          <cell r="N275">
            <v>11.737542697629575</v>
          </cell>
          <cell r="O275">
            <v>-32.677138650368917</v>
          </cell>
          <cell r="P275">
            <v>1.7468693929002503</v>
          </cell>
          <cell r="Q275">
            <v>1.5082178201329599</v>
          </cell>
          <cell r="R275">
            <v>-0.23865157276729043</v>
          </cell>
          <cell r="S275">
            <v>-0.89645686449165274</v>
          </cell>
          <cell r="T275">
            <v>2</v>
          </cell>
          <cell r="U275">
            <v>7</v>
          </cell>
          <cell r="V275">
            <v>7</v>
          </cell>
          <cell r="W275" t="str">
            <v>NP_001005915.1</v>
          </cell>
          <cell r="X275" t="str">
            <v>P21860</v>
          </cell>
        </row>
        <row r="276">
          <cell r="B276" t="str">
            <v>NK231-3</v>
          </cell>
          <cell r="C276">
            <v>260</v>
          </cell>
          <cell r="D276" t="str">
            <v>ErbB3</v>
          </cell>
          <cell r="E276" t="str">
            <v>Pan-specific</v>
          </cell>
          <cell r="F276" t="str">
            <v>Tyrosine kinase-type cell surface receptor HER3</v>
          </cell>
          <cell r="G276" t="str">
            <v>0, 0</v>
          </cell>
          <cell r="H276">
            <v>24869.635592608214</v>
          </cell>
          <cell r="I276">
            <v>32.8131895662899</v>
          </cell>
          <cell r="J276">
            <v>11.238471617677488</v>
          </cell>
          <cell r="K276" t="str">
            <v>0, 0</v>
          </cell>
          <cell r="L276">
            <v>22793.239242414158</v>
          </cell>
          <cell r="M276">
            <v>33.25366706930965</v>
          </cell>
          <cell r="N276">
            <v>11.194916871448187</v>
          </cell>
          <cell r="O276">
            <v>-8.3491225372486166</v>
          </cell>
          <cell r="P276">
            <v>1.3604517947499692</v>
          </cell>
          <cell r="Q276">
            <v>1.2981721943783711</v>
          </cell>
          <cell r="R276">
            <v>-6.2279600371598187E-2</v>
          </cell>
          <cell r="S276">
            <v>-0.23394346252792964</v>
          </cell>
          <cell r="T276">
            <v>6</v>
          </cell>
          <cell r="U276">
            <v>7</v>
          </cell>
          <cell r="V276">
            <v>7</v>
          </cell>
          <cell r="W276" t="str">
            <v>NP_001005915.1</v>
          </cell>
          <cell r="X276" t="str">
            <v>P21860</v>
          </cell>
        </row>
        <row r="277">
          <cell r="B277" t="str">
            <v>PK163</v>
          </cell>
          <cell r="C277">
            <v>261</v>
          </cell>
          <cell r="D277" t="str">
            <v>ErbB3</v>
          </cell>
          <cell r="E277" t="str">
            <v>Y1328</v>
          </cell>
          <cell r="F277" t="str">
            <v>Tyrosine kinase-type cell surface receptor HER3</v>
          </cell>
          <cell r="G277" t="str">
            <v>0, 0</v>
          </cell>
          <cell r="H277">
            <v>951.65178148984808</v>
          </cell>
          <cell r="I277">
            <v>24.278709088835672</v>
          </cell>
          <cell r="J277">
            <v>6.5306638337199274</v>
          </cell>
          <cell r="K277" t="str">
            <v>0, 0</v>
          </cell>
          <cell r="L277">
            <v>627.29877070070472</v>
          </cell>
          <cell r="M277">
            <v>20.32989549894134</v>
          </cell>
          <cell r="N277">
            <v>6.0116074505267996</v>
          </cell>
          <cell r="O277">
            <v>-34.083161204338424</v>
          </cell>
          <cell r="P277">
            <v>-0.48142352502159003</v>
          </cell>
          <cell r="Q277">
            <v>-0.7082407300834126</v>
          </cell>
          <cell r="R277">
            <v>-0.22681720506182257</v>
          </cell>
          <cell r="S277">
            <v>-0.85200293509379432</v>
          </cell>
          <cell r="T277">
            <v>10</v>
          </cell>
          <cell r="U277">
            <v>7</v>
          </cell>
          <cell r="V277">
            <v>7</v>
          </cell>
          <cell r="W277" t="str">
            <v>NP_001005915.1</v>
          </cell>
          <cell r="X277" t="str">
            <v>P21860</v>
          </cell>
        </row>
        <row r="278">
          <cell r="B278" t="str">
            <v>NK235-1</v>
          </cell>
          <cell r="C278">
            <v>262</v>
          </cell>
          <cell r="D278" t="str">
            <v>ErbB4</v>
          </cell>
          <cell r="E278" t="str">
            <v>Pan-specific</v>
          </cell>
          <cell r="F278" t="str">
            <v>Receptor tyrosine-protein kinase erbB-4</v>
          </cell>
          <cell r="G278" t="str">
            <v>0, 0</v>
          </cell>
          <cell r="H278">
            <v>12340.40814242407</v>
          </cell>
          <cell r="I278">
            <v>27.042443432744243</v>
          </cell>
          <cell r="J278">
            <v>10.2274763598273</v>
          </cell>
          <cell r="K278" t="str">
            <v>0, 0</v>
          </cell>
          <cell r="L278">
            <v>15174.753669947218</v>
          </cell>
          <cell r="M278">
            <v>26.757628899081912</v>
          </cell>
          <cell r="N278">
            <v>10.607984002424235</v>
          </cell>
          <cell r="O278">
            <v>22.968004743531825</v>
          </cell>
          <cell r="P278">
            <v>0.96491159869825793</v>
          </cell>
          <cell r="Q278">
            <v>1.0709757068509571</v>
          </cell>
          <cell r="R278">
            <v>0.10606410815269918</v>
          </cell>
          <cell r="S278">
            <v>0.39841303674284506</v>
          </cell>
          <cell r="T278">
            <v>14</v>
          </cell>
          <cell r="U278">
            <v>7</v>
          </cell>
          <cell r="V278">
            <v>7</v>
          </cell>
          <cell r="W278" t="str">
            <v>NP_001036064.1</v>
          </cell>
          <cell r="X278" t="str">
            <v>Q15303</v>
          </cell>
        </row>
        <row r="279">
          <cell r="B279" t="str">
            <v>NK235-3</v>
          </cell>
          <cell r="C279">
            <v>263</v>
          </cell>
          <cell r="D279" t="str">
            <v>ErbB4</v>
          </cell>
          <cell r="E279" t="str">
            <v>Pan-specific</v>
          </cell>
          <cell r="F279" t="str">
            <v>Receptor tyrosine-protein kinase erbB-4</v>
          </cell>
          <cell r="G279" t="str">
            <v>0, 0</v>
          </cell>
          <cell r="H279">
            <v>19015.475351829307</v>
          </cell>
          <cell r="I279">
            <v>63.292961367763041</v>
          </cell>
          <cell r="J279">
            <v>10.85126025348594</v>
          </cell>
          <cell r="K279" t="str">
            <v>0, 0</v>
          </cell>
          <cell r="L279">
            <v>17203.068634311247</v>
          </cell>
          <cell r="M279">
            <v>43.958591002036528</v>
          </cell>
          <cell r="N279">
            <v>10.788976836566276</v>
          </cell>
          <cell r="O279">
            <v>-9.5312196197278105</v>
          </cell>
          <cell r="P279">
            <v>1.2089598290690868</v>
          </cell>
          <cell r="Q279">
            <v>1.1410364213805182</v>
          </cell>
          <cell r="R279">
            <v>-6.7923407688568638E-2</v>
          </cell>
          <cell r="S279">
            <v>-0.25514353153438801</v>
          </cell>
          <cell r="T279">
            <v>1</v>
          </cell>
          <cell r="U279">
            <v>7</v>
          </cell>
          <cell r="V279">
            <v>2</v>
          </cell>
          <cell r="W279" t="str">
            <v>NP_001036064.1</v>
          </cell>
          <cell r="X279" t="str">
            <v>Q15303</v>
          </cell>
        </row>
        <row r="280">
          <cell r="B280" t="str">
            <v>NK055-1</v>
          </cell>
          <cell r="C280">
            <v>264</v>
          </cell>
          <cell r="D280" t="str">
            <v>ERK1</v>
          </cell>
          <cell r="E280" t="str">
            <v>Pan-specific</v>
          </cell>
          <cell r="F280" t="str">
            <v>Extracellular regulated protein-serine kinase 1 (p44 MAP kinase)</v>
          </cell>
          <cell r="G280" t="str">
            <v>0, 0</v>
          </cell>
          <cell r="H280">
            <v>32955.433362728072</v>
          </cell>
          <cell r="I280">
            <v>105.57850450876938</v>
          </cell>
          <cell r="J280">
            <v>11.644602591343631</v>
          </cell>
          <cell r="K280" t="str">
            <v>0, 0</v>
          </cell>
          <cell r="L280">
            <v>26064.299411563134</v>
          </cell>
          <cell r="M280">
            <v>4.868588984249028</v>
          </cell>
          <cell r="N280">
            <v>11.388385986773548</v>
          </cell>
          <cell r="O280">
            <v>-20.910463762733194</v>
          </cell>
          <cell r="P280">
            <v>1.5193458387123224</v>
          </cell>
          <cell r="Q280">
            <v>1.3730623662647308</v>
          </cell>
          <cell r="R280">
            <v>-0.14628347244759166</v>
          </cell>
          <cell r="S280">
            <v>-0.54949071366561175</v>
          </cell>
          <cell r="T280">
            <v>13</v>
          </cell>
          <cell r="U280">
            <v>7</v>
          </cell>
          <cell r="V280">
            <v>2</v>
          </cell>
          <cell r="W280" t="str">
            <v>AAA36142.1</v>
          </cell>
          <cell r="X280" t="str">
            <v>P27361</v>
          </cell>
        </row>
        <row r="281">
          <cell r="B281" t="str">
            <v>NK055-2</v>
          </cell>
          <cell r="C281">
            <v>265</v>
          </cell>
          <cell r="D281" t="str">
            <v>ERK1</v>
          </cell>
          <cell r="E281" t="str">
            <v>Pan-specific</v>
          </cell>
          <cell r="F281" t="str">
            <v>Extracellular regulated protein-serine kinase 1 (p44 MAP kinase)</v>
          </cell>
          <cell r="G281" t="str">
            <v>0, 0</v>
          </cell>
          <cell r="H281">
            <v>12619.34482041089</v>
          </cell>
          <cell r="I281">
            <v>16.627351614390903</v>
          </cell>
          <cell r="J281">
            <v>10.259723258808451</v>
          </cell>
          <cell r="K281" t="str">
            <v>0, 0</v>
          </cell>
          <cell r="L281">
            <v>10056.401344576341</v>
          </cell>
          <cell r="M281">
            <v>47.177612082974875</v>
          </cell>
          <cell r="N281">
            <v>10.014425037918704</v>
          </cell>
          <cell r="O281">
            <v>-20.309639781687956</v>
          </cell>
          <cell r="P281">
            <v>0.97752782478440892</v>
          </cell>
          <cell r="Q281">
            <v>0.84121431676162073</v>
          </cell>
          <cell r="R281">
            <v>-0.13631350802278819</v>
          </cell>
          <cell r="S281">
            <v>-0.51204012013414668</v>
          </cell>
          <cell r="T281">
            <v>1</v>
          </cell>
          <cell r="U281">
            <v>7</v>
          </cell>
          <cell r="V281">
            <v>3</v>
          </cell>
          <cell r="W281" t="str">
            <v>AAA36142.1</v>
          </cell>
          <cell r="X281" t="str">
            <v>P27361</v>
          </cell>
        </row>
        <row r="282">
          <cell r="B282" t="str">
            <v>NK055-3</v>
          </cell>
          <cell r="C282">
            <v>266</v>
          </cell>
          <cell r="D282" t="str">
            <v>ERK1</v>
          </cell>
          <cell r="E282" t="str">
            <v>Pan-specific</v>
          </cell>
          <cell r="F282" t="str">
            <v>Extracellular regulated protein-serine kinase 1 (p44 MAP kinase)</v>
          </cell>
          <cell r="G282" t="str">
            <v>0, 0</v>
          </cell>
          <cell r="H282">
            <v>18421.822672165414</v>
          </cell>
          <cell r="I282">
            <v>26.369512148847082</v>
          </cell>
          <cell r="J282">
            <v>10.805502059422462</v>
          </cell>
          <cell r="K282" t="str">
            <v>0, 0</v>
          </cell>
          <cell r="L282">
            <v>21252.143792283776</v>
          </cell>
          <cell r="M282">
            <v>33.593242365172173</v>
          </cell>
          <cell r="N282">
            <v>11.093919284108159</v>
          </cell>
          <cell r="O282">
            <v>15.363958119056571</v>
          </cell>
          <cell r="P282">
            <v>1.1910574651259296</v>
          </cell>
          <cell r="Q282">
            <v>1.2590769276052618</v>
          </cell>
          <cell r="R282">
            <v>6.8019462479332216E-2</v>
          </cell>
          <cell r="S282">
            <v>0.25550434615441686</v>
          </cell>
          <cell r="T282">
            <v>5</v>
          </cell>
          <cell r="U282">
            <v>7</v>
          </cell>
          <cell r="V282">
            <v>3</v>
          </cell>
          <cell r="W282" t="str">
            <v>AAA36142.1</v>
          </cell>
          <cell r="X282" t="str">
            <v>P27361</v>
          </cell>
        </row>
        <row r="283">
          <cell r="B283" t="str">
            <v>PK867</v>
          </cell>
          <cell r="C283">
            <v>267</v>
          </cell>
          <cell r="D283" t="str">
            <v>ERK1</v>
          </cell>
          <cell r="E283" t="str">
            <v>S74</v>
          </cell>
          <cell r="F283" t="str">
            <v>Extracellular regulated protein-serine kinase 1 (p44 MAP kinase)</v>
          </cell>
          <cell r="G283" t="str">
            <v>0, 0</v>
          </cell>
          <cell r="H283">
            <v>1958.5165354407204</v>
          </cell>
          <cell r="I283">
            <v>47.691947199875031</v>
          </cell>
          <cell r="J283">
            <v>7.5719194632455569</v>
          </cell>
          <cell r="K283" t="str">
            <v>0, 0</v>
          </cell>
          <cell r="L283">
            <v>2394.7845455051265</v>
          </cell>
          <cell r="M283">
            <v>68.10898482572442</v>
          </cell>
          <cell r="N283">
            <v>7.9442786750704384</v>
          </cell>
          <cell r="O283">
            <v>22.275431540649908</v>
          </cell>
          <cell r="P283">
            <v>-7.404430870528006E-2</v>
          </cell>
          <cell r="Q283">
            <v>3.987909236207636E-2</v>
          </cell>
          <cell r="R283">
            <v>0.11392340106735642</v>
          </cell>
          <cell r="S283">
            <v>0.42793522677787654</v>
          </cell>
          <cell r="T283">
            <v>9</v>
          </cell>
          <cell r="U283">
            <v>7</v>
          </cell>
          <cell r="V283">
            <v>2</v>
          </cell>
          <cell r="W283" t="str">
            <v>AAA36142.1</v>
          </cell>
          <cell r="X283" t="str">
            <v>P27361</v>
          </cell>
        </row>
        <row r="284">
          <cell r="B284" t="str">
            <v>PK621</v>
          </cell>
          <cell r="C284">
            <v>268</v>
          </cell>
          <cell r="D284" t="str">
            <v>ERK1</v>
          </cell>
          <cell r="E284" t="str">
            <v>T202+Y204</v>
          </cell>
          <cell r="F284" t="str">
            <v>Extracellular regulated protein-serine kinase 1 (p44 MAP kinase)</v>
          </cell>
          <cell r="G284" t="str">
            <v>0, 0</v>
          </cell>
          <cell r="H284">
            <v>5794.5314657105437</v>
          </cell>
          <cell r="I284">
            <v>60.544280656283988</v>
          </cell>
          <cell r="J284">
            <v>9.1368501669589097</v>
          </cell>
          <cell r="K284" t="str">
            <v>0, 0</v>
          </cell>
          <cell r="L284">
            <v>7116.1273477231734</v>
          </cell>
          <cell r="M284">
            <v>47.18279177685239</v>
          </cell>
          <cell r="N284">
            <v>9.5154751387719312</v>
          </cell>
          <cell r="O284">
            <v>22.807640097102684</v>
          </cell>
          <cell r="P284">
            <v>0.53821672075826843</v>
          </cell>
          <cell r="Q284">
            <v>0.64807525347007755</v>
          </cell>
          <cell r="R284">
            <v>0.10985853271180912</v>
          </cell>
          <cell r="S284">
            <v>0.4126661920996994</v>
          </cell>
          <cell r="T284">
            <v>13</v>
          </cell>
          <cell r="U284">
            <v>7</v>
          </cell>
          <cell r="V284">
            <v>3</v>
          </cell>
          <cell r="W284" t="str">
            <v>AAA36142.1</v>
          </cell>
          <cell r="X284" t="str">
            <v>P27361</v>
          </cell>
        </row>
        <row r="285">
          <cell r="B285" t="str">
            <v>PK865</v>
          </cell>
          <cell r="C285">
            <v>269</v>
          </cell>
          <cell r="D285" t="str">
            <v>ERK1</v>
          </cell>
          <cell r="E285" t="str">
            <v>T207</v>
          </cell>
          <cell r="F285" t="str">
            <v>Extracellular regulated protein-serine kinase 1 (p44 MAP kinase)</v>
          </cell>
          <cell r="G285" t="str">
            <v>0, 0</v>
          </cell>
          <cell r="H285">
            <v>3986.2242716426281</v>
          </cell>
          <cell r="I285">
            <v>238.54507570181298</v>
          </cell>
          <cell r="J285">
            <v>8.5971810353584655</v>
          </cell>
          <cell r="K285" t="str">
            <v>0, 0</v>
          </cell>
          <cell r="L285">
            <v>3190.7238842486477</v>
          </cell>
          <cell r="M285">
            <v>108.13380281690141</v>
          </cell>
          <cell r="N285">
            <v>8.3582665774531293</v>
          </cell>
          <cell r="O285">
            <v>-19.956237611943838</v>
          </cell>
          <cell r="P285">
            <v>0.32707741772117388</v>
          </cell>
          <cell r="Q285">
            <v>0.20013012321097384</v>
          </cell>
          <cell r="R285">
            <v>-0.12694729451020004</v>
          </cell>
          <cell r="S285">
            <v>-0.47685742135578385</v>
          </cell>
          <cell r="T285">
            <v>1</v>
          </cell>
          <cell r="U285">
            <v>7</v>
          </cell>
          <cell r="V285">
            <v>4</v>
          </cell>
          <cell r="W285" t="str">
            <v>AAA36142.1</v>
          </cell>
          <cell r="X285" t="str">
            <v>P27361</v>
          </cell>
        </row>
        <row r="286">
          <cell r="B286" t="str">
            <v>PK864</v>
          </cell>
          <cell r="C286">
            <v>270</v>
          </cell>
          <cell r="D286" t="str">
            <v>ERK1</v>
          </cell>
          <cell r="E286" t="str">
            <v>Y204</v>
          </cell>
          <cell r="F286" t="str">
            <v>Extracellular regulated protein-serine kinase 1 (p44 MAP kinase)</v>
          </cell>
          <cell r="G286" t="str">
            <v>0, 0</v>
          </cell>
          <cell r="H286">
            <v>1258.102306491641</v>
          </cell>
          <cell r="I286">
            <v>71.61333333333333</v>
          </cell>
          <cell r="J286">
            <v>6.9334073986727418</v>
          </cell>
          <cell r="K286" t="str">
            <v>0, 0</v>
          </cell>
          <cell r="L286">
            <v>1823.5583139899231</v>
          </cell>
          <cell r="M286">
            <v>94.280738090755037</v>
          </cell>
          <cell r="N286">
            <v>7.551139145075866</v>
          </cell>
          <cell r="O286">
            <v>44.945153075437837</v>
          </cell>
          <cell r="P286">
            <v>-0.32385476552142733</v>
          </cell>
          <cell r="Q286">
            <v>-0.11230171917005159</v>
          </cell>
          <cell r="R286">
            <v>0.21155304635137573</v>
          </cell>
          <cell r="S286">
            <v>0.79466553857886302</v>
          </cell>
          <cell r="T286">
            <v>5</v>
          </cell>
          <cell r="U286">
            <v>7</v>
          </cell>
          <cell r="V286">
            <v>4</v>
          </cell>
          <cell r="W286" t="str">
            <v>AAA36142.1</v>
          </cell>
          <cell r="X286" t="str">
            <v>P27361</v>
          </cell>
        </row>
        <row r="287">
          <cell r="B287" t="str">
            <v>PK866</v>
          </cell>
          <cell r="C287">
            <v>271</v>
          </cell>
          <cell r="D287" t="str">
            <v>ERK1</v>
          </cell>
          <cell r="E287" t="str">
            <v>Y204+T207</v>
          </cell>
          <cell r="F287" t="str">
            <v>Extracellular regulated protein-serine kinase 1 (p44 MAP kinase)</v>
          </cell>
          <cell r="G287" t="str">
            <v>0, 0</v>
          </cell>
          <cell r="H287">
            <v>5355.8744868889517</v>
          </cell>
          <cell r="I287">
            <v>276.77555321390935</v>
          </cell>
          <cell r="J287">
            <v>9.0232803064498164</v>
          </cell>
          <cell r="K287" t="str">
            <v>0, 0</v>
          </cell>
          <cell r="L287">
            <v>5550.6563373815834</v>
          </cell>
          <cell r="M287">
            <v>38.099492074836014</v>
          </cell>
          <cell r="N287">
            <v>9.1570411830009881</v>
          </cell>
          <cell r="O287">
            <v>3.6367889309104031</v>
          </cell>
          <cell r="P287">
            <v>0.49378382699093798</v>
          </cell>
          <cell r="Q287">
            <v>0.50932866070021277</v>
          </cell>
          <cell r="R287">
            <v>1.5544833709274786E-2</v>
          </cell>
          <cell r="S287">
            <v>5.8391707728860986E-2</v>
          </cell>
          <cell r="T287">
            <v>5</v>
          </cell>
          <cell r="U287">
            <v>7</v>
          </cell>
          <cell r="V287">
            <v>2</v>
          </cell>
          <cell r="W287" t="str">
            <v>AAA36142.1</v>
          </cell>
          <cell r="X287" t="str">
            <v>P27361</v>
          </cell>
        </row>
        <row r="288">
          <cell r="B288" t="str">
            <v>NK055-NK056</v>
          </cell>
          <cell r="C288">
            <v>272</v>
          </cell>
          <cell r="D288" t="str">
            <v>ERK1/2</v>
          </cell>
          <cell r="E288" t="str">
            <v>Pan-specific</v>
          </cell>
          <cell r="F288" t="str">
            <v>Extracellular regulated protein-serine kinase 1 (p44 MAP kinase) + Extracellular regulated protein-serine kinase 2 (p42 MAP kinase)</v>
          </cell>
          <cell r="G288" t="str">
            <v>0, 0</v>
          </cell>
          <cell r="H288">
            <v>5151.8005883035185</v>
          </cell>
          <cell r="I288">
            <v>87.653668208856573</v>
          </cell>
          <cell r="J288">
            <v>8.9672349063328003</v>
          </cell>
          <cell r="K288" t="str">
            <v>0, 0</v>
          </cell>
          <cell r="L288">
            <v>6680.1869338301403</v>
          </cell>
          <cell r="M288">
            <v>92.985074626865668</v>
          </cell>
          <cell r="N288">
            <v>9.4242712846364132</v>
          </cell>
          <cell r="O288">
            <v>29.667032318693018</v>
          </cell>
          <cell r="P288">
            <v>0.47185671271621793</v>
          </cell>
          <cell r="Q288">
            <v>0.61277105361667539</v>
          </cell>
          <cell r="R288">
            <v>0.14091434090045746</v>
          </cell>
          <cell r="S288">
            <v>0.52932242071880387</v>
          </cell>
          <cell r="T288">
            <v>9</v>
          </cell>
          <cell r="U288">
            <v>7</v>
          </cell>
          <cell r="V288">
            <v>3</v>
          </cell>
          <cell r="W288" t="str">
            <v>AAA36142.1, NP_002736</v>
          </cell>
          <cell r="X288" t="str">
            <v>P27361</v>
          </cell>
        </row>
        <row r="289">
          <cell r="B289" t="str">
            <v>NK055-NK056-2</v>
          </cell>
          <cell r="C289">
            <v>273</v>
          </cell>
          <cell r="D289" t="str">
            <v>ERK1/2</v>
          </cell>
          <cell r="E289" t="str">
            <v>Pan-specific</v>
          </cell>
          <cell r="F289" t="str">
            <v>Extracellular regulated protein-serine kinase 1 (p44 MAP kinase) + Extracellular regulated protein-serine kinase 2 (p42 MAP kinase)</v>
          </cell>
          <cell r="G289" t="str">
            <v>0, 0</v>
          </cell>
          <cell r="H289">
            <v>11311.186457789878</v>
          </cell>
          <cell r="I289">
            <v>1.3068806331061797</v>
          </cell>
          <cell r="J289">
            <v>10.101836514398048</v>
          </cell>
          <cell r="K289" t="str">
            <v>0, 0</v>
          </cell>
          <cell r="L289">
            <v>8611.3691313373711</v>
          </cell>
          <cell r="M289">
            <v>3.3260558643314511</v>
          </cell>
          <cell r="N289">
            <v>9.7906254415485225</v>
          </cell>
          <cell r="O289">
            <v>-23.868560000557459</v>
          </cell>
          <cell r="P289">
            <v>0.9157564629969619</v>
          </cell>
          <cell r="Q289">
            <v>0.75458348572652467</v>
          </cell>
          <cell r="R289">
            <v>-0.16117297727043722</v>
          </cell>
          <cell r="S289">
            <v>-0.60542078214388206</v>
          </cell>
          <cell r="T289">
            <v>1</v>
          </cell>
          <cell r="U289">
            <v>7</v>
          </cell>
          <cell r="V289">
            <v>5</v>
          </cell>
          <cell r="W289" t="str">
            <v>AAA36142.1, NP_002736</v>
          </cell>
          <cell r="X289" t="str">
            <v>P27361</v>
          </cell>
        </row>
        <row r="290">
          <cell r="B290" t="str">
            <v>PK170-PK171</v>
          </cell>
          <cell r="C290">
            <v>274</v>
          </cell>
          <cell r="D290" t="str">
            <v>ERK1/2</v>
          </cell>
          <cell r="E290" t="str">
            <v>T202+T185</v>
          </cell>
          <cell r="F290" t="str">
            <v>Extracellular regulated protein-serine kinase 1 (p44 MAP kinase) + Extracellular regulated protein-serine kinase 2 (p42 MAP kinase)</v>
          </cell>
          <cell r="G290" t="str">
            <v>0, 0</v>
          </cell>
          <cell r="H290">
            <v>723.22406246392484</v>
          </cell>
          <cell r="I290">
            <v>2.7061335179735719</v>
          </cell>
          <cell r="J290">
            <v>6.1346727381856949</v>
          </cell>
          <cell r="K290" t="str">
            <v>0, 0</v>
          </cell>
          <cell r="L290">
            <v>869.8195518527682</v>
          </cell>
          <cell r="M290">
            <v>8.1081081081081106</v>
          </cell>
          <cell r="N290">
            <v>6.4831708532298746</v>
          </cell>
          <cell r="O290">
            <v>20.269719578938332</v>
          </cell>
          <cell r="P290">
            <v>-0.63635045899693421</v>
          </cell>
          <cell r="Q290">
            <v>-0.52570273571485748</v>
          </cell>
          <cell r="R290">
            <v>0.11064772328207673</v>
          </cell>
          <cell r="S290">
            <v>0.41563066158089718</v>
          </cell>
          <cell r="T290">
            <v>13</v>
          </cell>
          <cell r="U290">
            <v>7</v>
          </cell>
          <cell r="V290">
            <v>4</v>
          </cell>
          <cell r="W290" t="str">
            <v>AAA36142.1, NP_002736</v>
          </cell>
          <cell r="X290" t="str">
            <v>P27361</v>
          </cell>
        </row>
        <row r="291">
          <cell r="B291" t="str">
            <v>PK168-PK169</v>
          </cell>
          <cell r="C291">
            <v>275</v>
          </cell>
          <cell r="D291" t="str">
            <v>ERK1/2</v>
          </cell>
          <cell r="E291" t="str">
            <v>Y204+Y187</v>
          </cell>
          <cell r="F291" t="str">
            <v>Extracellular regulated protein-serine kinase 1 (p44 MAP kinase) + Extracellular regulated protein-serine kinase 2 (p42 MAP kinase)</v>
          </cell>
          <cell r="G291" t="str">
            <v>0, 0</v>
          </cell>
          <cell r="H291">
            <v>145.26858321074508</v>
          </cell>
          <cell r="I291">
            <v>5.2799999999999931</v>
          </cell>
          <cell r="J291">
            <v>3.8189527890648929</v>
          </cell>
          <cell r="K291" t="str">
            <v>0, 0</v>
          </cell>
          <cell r="L291">
            <v>174.43061435545116</v>
          </cell>
          <cell r="M291">
            <v>56.872852233676973</v>
          </cell>
          <cell r="N291">
            <v>4.1651079851445365</v>
          </cell>
          <cell r="O291">
            <v>20.074561546731633</v>
          </cell>
          <cell r="P291">
            <v>-1.54234909307938</v>
          </cell>
          <cell r="Q291">
            <v>-1.4230042318340319</v>
          </cell>
          <cell r="R291">
            <v>0.11934486124534804</v>
          </cell>
          <cell r="S291">
            <v>0.44830008394505655</v>
          </cell>
          <cell r="T291">
            <v>9</v>
          </cell>
          <cell r="U291">
            <v>7</v>
          </cell>
          <cell r="V291">
            <v>4</v>
          </cell>
          <cell r="W291" t="str">
            <v>AAA36142.1, NP_002736</v>
          </cell>
          <cell r="X291" t="str">
            <v>P27361</v>
          </cell>
        </row>
        <row r="292">
          <cell r="B292" t="str">
            <v>NK056-3</v>
          </cell>
          <cell r="C292">
            <v>276</v>
          </cell>
          <cell r="D292" t="str">
            <v>ERK2</v>
          </cell>
          <cell r="E292" t="str">
            <v>Pan-specific</v>
          </cell>
          <cell r="F292" t="str">
            <v>Extracellular regulated protein-serine kinase 2 (p42 MAP kinase)</v>
          </cell>
          <cell r="G292" t="str">
            <v>0, 0</v>
          </cell>
          <cell r="H292">
            <v>11326.286649922673</v>
          </cell>
          <cell r="I292">
            <v>35.201287625203584</v>
          </cell>
          <cell r="J292">
            <v>10.103761197019104</v>
          </cell>
          <cell r="K292" t="str">
            <v>0, 0</v>
          </cell>
          <cell r="L292">
            <v>12248.723867633111</v>
          </cell>
          <cell r="M292">
            <v>41.409786178852443</v>
          </cell>
          <cell r="N292">
            <v>10.298942354841721</v>
          </cell>
          <cell r="O292">
            <v>8.144215718897911</v>
          </cell>
          <cell r="P292">
            <v>0.91650947280126938</v>
          </cell>
          <cell r="Q292">
            <v>0.95134843678991221</v>
          </cell>
          <cell r="R292">
            <v>3.4838963988642835E-2</v>
          </cell>
          <cell r="S292">
            <v>0.1308670546657171</v>
          </cell>
          <cell r="T292">
            <v>5</v>
          </cell>
          <cell r="U292">
            <v>7</v>
          </cell>
          <cell r="V292">
            <v>5</v>
          </cell>
          <cell r="W292" t="str">
            <v>NP_002736</v>
          </cell>
          <cell r="X292" t="str">
            <v>P28482</v>
          </cell>
        </row>
        <row r="293">
          <cell r="B293" t="str">
            <v>NK056-4</v>
          </cell>
          <cell r="C293">
            <v>277</v>
          </cell>
          <cell r="D293" t="str">
            <v>ERK2</v>
          </cell>
          <cell r="E293" t="str">
            <v>Pan-specific</v>
          </cell>
          <cell r="F293" t="str">
            <v>Extracellular regulated protein-serine kinase 2 (p42 MAP kinase)</v>
          </cell>
          <cell r="G293" t="str">
            <v>0, 0</v>
          </cell>
          <cell r="H293">
            <v>40345.304759229388</v>
          </cell>
          <cell r="I293">
            <v>46.19504078660006</v>
          </cell>
          <cell r="J293">
            <v>11.9364870369867</v>
          </cell>
          <cell r="K293" t="str">
            <v>0, 0</v>
          </cell>
          <cell r="L293">
            <v>40527.164213546974</v>
          </cell>
          <cell r="M293">
            <v>20.727554835361534</v>
          </cell>
          <cell r="N293">
            <v>12.025200134815</v>
          </cell>
          <cell r="O293">
            <v>0.45075741874519804</v>
          </cell>
          <cell r="P293">
            <v>1.6335422505724584</v>
          </cell>
          <cell r="Q293">
            <v>1.6195674527550838</v>
          </cell>
          <cell r="R293">
            <v>-1.397479781737454E-2</v>
          </cell>
          <cell r="S293">
            <v>-5.2494116372257288E-2</v>
          </cell>
          <cell r="T293">
            <v>9</v>
          </cell>
          <cell r="U293">
            <v>7</v>
          </cell>
          <cell r="V293">
            <v>5</v>
          </cell>
          <cell r="W293" t="str">
            <v>NP_002736</v>
          </cell>
          <cell r="X293" t="str">
            <v>P28482</v>
          </cell>
        </row>
        <row r="294">
          <cell r="B294" t="str">
            <v>NK057-2</v>
          </cell>
          <cell r="C294">
            <v>278</v>
          </cell>
          <cell r="D294" t="str">
            <v>ERK3</v>
          </cell>
          <cell r="E294" t="str">
            <v>Pan-specific</v>
          </cell>
          <cell r="F294" t="str">
            <v>Extracellular regulated protein-serine kinase 3</v>
          </cell>
          <cell r="G294" t="str">
            <v>0, 0</v>
          </cell>
          <cell r="H294">
            <v>3480.1053574165717</v>
          </cell>
          <cell r="I294">
            <v>59.881933341532402</v>
          </cell>
          <cell r="J294">
            <v>8.4012891376407381</v>
          </cell>
          <cell r="K294" t="str">
            <v>0, 0</v>
          </cell>
          <cell r="L294">
            <v>3378.8104516621943</v>
          </cell>
          <cell r="M294">
            <v>41.280740977323539</v>
          </cell>
          <cell r="N294">
            <v>8.4408982288010055</v>
          </cell>
          <cell r="O294">
            <v>-2.9106850325236375</v>
          </cell>
          <cell r="P294">
            <v>0.25043697947324961</v>
          </cell>
          <cell r="Q294">
            <v>0.23211609969248731</v>
          </cell>
          <cell r="R294">
            <v>-1.83208797807623E-2</v>
          </cell>
          <cell r="S294">
            <v>-6.8819485463880198E-2</v>
          </cell>
          <cell r="T294">
            <v>1</v>
          </cell>
          <cell r="U294">
            <v>7</v>
          </cell>
          <cell r="V294">
            <v>6</v>
          </cell>
          <cell r="W294" t="str">
            <v>NP_002739</v>
          </cell>
          <cell r="X294" t="str">
            <v>Q16659</v>
          </cell>
        </row>
        <row r="295">
          <cell r="B295" t="str">
            <v>NK058</v>
          </cell>
          <cell r="C295">
            <v>279</v>
          </cell>
          <cell r="D295" t="str">
            <v>ERK3</v>
          </cell>
          <cell r="E295" t="str">
            <v>Pan-specific</v>
          </cell>
          <cell r="F295" t="str">
            <v>Extracellular regulated protein-serine kinase 4</v>
          </cell>
          <cell r="G295" t="str">
            <v>0, 0</v>
          </cell>
          <cell r="H295">
            <v>928.76989525180613</v>
          </cell>
          <cell r="I295">
            <v>35.553177047982039</v>
          </cell>
          <cell r="J295">
            <v>6.4955512696398356</v>
          </cell>
          <cell r="K295" t="str">
            <v>0, 0</v>
          </cell>
          <cell r="L295">
            <v>1002.489882559576</v>
          </cell>
          <cell r="M295">
            <v>59.194264254011607</v>
          </cell>
          <cell r="N295">
            <v>6.6879704865961251</v>
          </cell>
          <cell r="O295">
            <v>7.9373790736168379</v>
          </cell>
          <cell r="P295">
            <v>-0.49516090941808122</v>
          </cell>
          <cell r="Q295">
            <v>-0.44642662118221677</v>
          </cell>
          <cell r="R295">
            <v>4.8734288235864454E-2</v>
          </cell>
          <cell r="S295">
            <v>0.18306264114905255</v>
          </cell>
          <cell r="T295">
            <v>13</v>
          </cell>
          <cell r="U295">
            <v>7</v>
          </cell>
          <cell r="V295">
            <v>5</v>
          </cell>
          <cell r="W295" t="str">
            <v>NP_002738</v>
          </cell>
          <cell r="X295" t="str">
            <v>P31152</v>
          </cell>
        </row>
        <row r="296">
          <cell r="B296" t="str">
            <v>PK624</v>
          </cell>
          <cell r="C296">
            <v>280</v>
          </cell>
          <cell r="D296" t="str">
            <v>ERK4</v>
          </cell>
          <cell r="E296" t="str">
            <v>S186</v>
          </cell>
          <cell r="F296" t="str">
            <v>Extracellular regulated protein-serine kinase 4</v>
          </cell>
          <cell r="G296" t="str">
            <v>0, 0</v>
          </cell>
          <cell r="H296">
            <v>3063.0024360769685</v>
          </cell>
          <cell r="I296">
            <v>145.17341375710473</v>
          </cell>
          <cell r="J296">
            <v>8.2171046688090321</v>
          </cell>
          <cell r="K296" t="str">
            <v>0, 0</v>
          </cell>
          <cell r="L296">
            <v>4660.3795941908065</v>
          </cell>
          <cell r="M296">
            <v>219.81834425253126</v>
          </cell>
          <cell r="N296">
            <v>8.9048302790889853</v>
          </cell>
          <cell r="O296">
            <v>52.150698259310772</v>
          </cell>
          <cell r="P296">
            <v>0.1783769373061985</v>
          </cell>
          <cell r="Q296">
            <v>0.4117000654910003</v>
          </cell>
          <cell r="R296">
            <v>0.2333231281848018</v>
          </cell>
          <cell r="S296">
            <v>0.87644140568848328</v>
          </cell>
          <cell r="T296">
            <v>5</v>
          </cell>
          <cell r="U296">
            <v>7</v>
          </cell>
          <cell r="V296">
            <v>6</v>
          </cell>
          <cell r="W296" t="str">
            <v>NP_001278968.1</v>
          </cell>
          <cell r="X296" t="str">
            <v>P31152</v>
          </cell>
        </row>
        <row r="297">
          <cell r="B297" t="str">
            <v>NK206-3</v>
          </cell>
          <cell r="C297">
            <v>281</v>
          </cell>
          <cell r="D297" t="str">
            <v>ERK5</v>
          </cell>
          <cell r="E297" t="str">
            <v>Pan-specific</v>
          </cell>
          <cell r="F297" t="str">
            <v>Extracellular regulated protein-serine kinase 5 (Big MAP kinase 1 (BMK1))</v>
          </cell>
          <cell r="G297" t="str">
            <v>0, 0</v>
          </cell>
          <cell r="H297">
            <v>1346.7065695312567</v>
          </cell>
          <cell r="I297">
            <v>21.287463635748598</v>
          </cell>
          <cell r="J297">
            <v>7.0315936943514146</v>
          </cell>
          <cell r="K297" t="str">
            <v>0, 0</v>
          </cell>
          <cell r="L297">
            <v>1724.2767642026593</v>
          </cell>
          <cell r="M297">
            <v>33.173361383209532</v>
          </cell>
          <cell r="N297">
            <v>7.4703741704162461</v>
          </cell>
          <cell r="O297">
            <v>28.036559946597873</v>
          </cell>
          <cell r="P297">
            <v>-0.2854405134853526</v>
          </cell>
          <cell r="Q297">
            <v>-0.14356512172649866</v>
          </cell>
          <cell r="R297">
            <v>0.14187539175885394</v>
          </cell>
          <cell r="S297">
            <v>0.53293245617402885</v>
          </cell>
          <cell r="T297">
            <v>5</v>
          </cell>
          <cell r="U297">
            <v>7</v>
          </cell>
          <cell r="V297">
            <v>7</v>
          </cell>
          <cell r="W297" t="str">
            <v>NP_620602</v>
          </cell>
          <cell r="X297" t="str">
            <v>Q13164</v>
          </cell>
        </row>
        <row r="298">
          <cell r="B298" t="str">
            <v>NK206-4</v>
          </cell>
          <cell r="C298">
            <v>282</v>
          </cell>
          <cell r="D298" t="str">
            <v>ERK5</v>
          </cell>
          <cell r="E298" t="str">
            <v>Pan-specific</v>
          </cell>
          <cell r="F298" t="str">
            <v>Extracellular regulated protein-serine kinase 5 (Big MAP kinase 1 (BMK1))</v>
          </cell>
          <cell r="G298" t="str">
            <v>0, 0</v>
          </cell>
          <cell r="H298">
            <v>15493.805866374403</v>
          </cell>
          <cell r="I298">
            <v>20.560265626511086</v>
          </cell>
          <cell r="J298">
            <v>10.555777817630473</v>
          </cell>
          <cell r="K298" t="str">
            <v>0, 0</v>
          </cell>
          <cell r="L298">
            <v>20137.304648359805</v>
          </cell>
          <cell r="M298">
            <v>10.135957792207792</v>
          </cell>
          <cell r="N298">
            <v>11.016181498298307</v>
          </cell>
          <cell r="O298">
            <v>29.970033328370299</v>
          </cell>
          <cell r="P298">
            <v>1.0933557451719618</v>
          </cell>
          <cell r="Q298">
            <v>1.2289853228983598</v>
          </cell>
          <cell r="R298">
            <v>0.13562957772639805</v>
          </cell>
          <cell r="S298">
            <v>0.50947104421345046</v>
          </cell>
          <cell r="T298">
            <v>9</v>
          </cell>
          <cell r="U298">
            <v>7</v>
          </cell>
          <cell r="V298">
            <v>6</v>
          </cell>
          <cell r="W298" t="str">
            <v>NP_620602</v>
          </cell>
          <cell r="X298" t="str">
            <v>Q13164</v>
          </cell>
        </row>
        <row r="299">
          <cell r="B299" t="str">
            <v>NK206-5</v>
          </cell>
          <cell r="C299">
            <v>283</v>
          </cell>
          <cell r="D299" t="str">
            <v>ERK5</v>
          </cell>
          <cell r="E299" t="str">
            <v>Pan-specific</v>
          </cell>
          <cell r="F299" t="str">
            <v>Extracellular regulated protein-serine kinase 5 (Big MAP kinase 1 (BMK1))</v>
          </cell>
          <cell r="G299" t="str">
            <v>0, 0</v>
          </cell>
          <cell r="H299">
            <v>12630.327714075303</v>
          </cell>
          <cell r="I299">
            <v>47.563805104408353</v>
          </cell>
          <cell r="J299">
            <v>10.260978321994076</v>
          </cell>
          <cell r="K299" t="str">
            <v>0, 0</v>
          </cell>
          <cell r="L299">
            <v>15236.455825950547</v>
          </cell>
          <cell r="M299">
            <v>15.662158145065414</v>
          </cell>
          <cell r="N299">
            <v>10.613838259331617</v>
          </cell>
          <cell r="O299">
            <v>20.633891462459523</v>
          </cell>
          <cell r="P299">
            <v>0.97801885373300623</v>
          </cell>
          <cell r="Q299">
            <v>1.0732418375732866</v>
          </cell>
          <cell r="R299">
            <v>9.5222983840280384E-2</v>
          </cell>
          <cell r="S299">
            <v>0.35769006896189603</v>
          </cell>
          <cell r="T299">
            <v>13</v>
          </cell>
          <cell r="U299">
            <v>7</v>
          </cell>
          <cell r="V299">
            <v>6</v>
          </cell>
          <cell r="W299" t="str">
            <v>NP_620602</v>
          </cell>
          <cell r="X299" t="str">
            <v>Q13164</v>
          </cell>
        </row>
        <row r="300">
          <cell r="B300" t="str">
            <v>PK016-3</v>
          </cell>
          <cell r="C300">
            <v>284</v>
          </cell>
          <cell r="D300" t="str">
            <v>ERK5</v>
          </cell>
          <cell r="E300" t="str">
            <v>T218+Y220</v>
          </cell>
          <cell r="F300" t="str">
            <v>Extracellular regulated protein-serine kinase 5 (Big MAP kinase 1 (BMK1))</v>
          </cell>
          <cell r="G300" t="str">
            <v>0, 0</v>
          </cell>
          <cell r="H300">
            <v>167.89313829451308</v>
          </cell>
          <cell r="I300">
            <v>10.4914604391774</v>
          </cell>
          <cell r="J300">
            <v>4.0277733288571707</v>
          </cell>
          <cell r="K300" t="str">
            <v>0, 0</v>
          </cell>
          <cell r="L300">
            <v>146.1658542700946</v>
          </cell>
          <cell r="M300">
            <v>47.701433514582313</v>
          </cell>
          <cell r="N300">
            <v>3.9100610384886467</v>
          </cell>
          <cell r="O300">
            <v>-12.941138777396093</v>
          </cell>
          <cell r="P300">
            <v>-1.4606504732216585</v>
          </cell>
          <cell r="Q300">
            <v>-1.5217306339371746</v>
          </cell>
          <cell r="R300">
            <v>-6.108016071551603E-2</v>
          </cell>
          <cell r="S300">
            <v>-0.22943795728122074</v>
          </cell>
          <cell r="T300">
            <v>1</v>
          </cell>
          <cell r="U300">
            <v>7</v>
          </cell>
          <cell r="V300">
            <v>7</v>
          </cell>
          <cell r="W300" t="str">
            <v>NP_620602</v>
          </cell>
          <cell r="X300" t="str">
            <v>Q13164</v>
          </cell>
        </row>
        <row r="301">
          <cell r="B301" t="str">
            <v>PK625</v>
          </cell>
          <cell r="C301">
            <v>285</v>
          </cell>
          <cell r="D301" t="str">
            <v>ERK5</v>
          </cell>
          <cell r="E301" t="str">
            <v>T219+Y221</v>
          </cell>
          <cell r="F301" t="str">
            <v>Extracellular regulated protein-serine kinase 5 (Big MAP kinase 1 (BMK1))</v>
          </cell>
          <cell r="G301" t="str">
            <v>0, 0</v>
          </cell>
          <cell r="H301">
            <v>7593.3997530396891</v>
          </cell>
          <cell r="I301">
            <v>118.60887967521811</v>
          </cell>
          <cell r="J301">
            <v>9.5269041150291347</v>
          </cell>
          <cell r="K301" t="str">
            <v>0, 0</v>
          </cell>
          <cell r="L301">
            <v>8402.9469100818824</v>
          </cell>
          <cell r="M301">
            <v>42.453163662071411</v>
          </cell>
          <cell r="N301">
            <v>9.7552781791685863</v>
          </cell>
          <cell r="O301">
            <v>10.661195029513967</v>
          </cell>
          <cell r="P301">
            <v>0.6908208144891439</v>
          </cell>
          <cell r="Q301">
            <v>0.74090087519256997</v>
          </cell>
          <cell r="R301">
            <v>5.0080060703426077E-2</v>
          </cell>
          <cell r="S301">
            <v>0.18811782244369196</v>
          </cell>
          <cell r="T301">
            <v>9</v>
          </cell>
          <cell r="U301">
            <v>7</v>
          </cell>
          <cell r="V301">
            <v>7</v>
          </cell>
          <cell r="W301" t="str">
            <v>NP_002740.2</v>
          </cell>
          <cell r="X301" t="str">
            <v>Q13164</v>
          </cell>
        </row>
        <row r="302">
          <cell r="B302" t="str">
            <v>PK626</v>
          </cell>
          <cell r="C302">
            <v>286</v>
          </cell>
          <cell r="D302" t="str">
            <v>ERK5</v>
          </cell>
          <cell r="E302" t="str">
            <v>Y221</v>
          </cell>
          <cell r="F302" t="str">
            <v>Extracellular regulated protein-serine kinase 5 (Big MAP kinase 1 (BMK1))</v>
          </cell>
          <cell r="G302" t="str">
            <v>0, 0</v>
          </cell>
          <cell r="H302">
            <v>9525.1281153204891</v>
          </cell>
          <cell r="I302">
            <v>52.458835260561116</v>
          </cell>
          <cell r="J302">
            <v>9.8538966518031277</v>
          </cell>
          <cell r="K302" t="str">
            <v>0, 0</v>
          </cell>
          <cell r="L302">
            <v>11893.338506133328</v>
          </cell>
          <cell r="M302">
            <v>6.1040109857707385</v>
          </cell>
          <cell r="N302">
            <v>10.256464646870162</v>
          </cell>
          <cell r="O302">
            <v>24.862766801044302</v>
          </cell>
          <cell r="P302">
            <v>0.81875286075616738</v>
          </cell>
          <cell r="Q302">
            <v>0.93490569425718917</v>
          </cell>
          <cell r="R302">
            <v>0.11615283350102179</v>
          </cell>
          <cell r="S302">
            <v>0.4363097368885997</v>
          </cell>
          <cell r="T302">
            <v>13</v>
          </cell>
          <cell r="U302">
            <v>7</v>
          </cell>
          <cell r="V302">
            <v>7</v>
          </cell>
          <cell r="W302" t="str">
            <v>NP_002740.2</v>
          </cell>
          <cell r="X302" t="str">
            <v>Q13164</v>
          </cell>
        </row>
        <row r="303">
          <cell r="B303" t="str">
            <v>PN198</v>
          </cell>
          <cell r="C303">
            <v>287</v>
          </cell>
          <cell r="D303" t="str">
            <v>Estrongen Receptor</v>
          </cell>
          <cell r="E303" t="str">
            <v>S104</v>
          </cell>
          <cell r="F303" t="str">
            <v>Estrogen receptor alpha</v>
          </cell>
          <cell r="G303" t="str">
            <v>0, 0</v>
          </cell>
          <cell r="H303">
            <v>256.52828107264145</v>
          </cell>
          <cell r="I303">
            <v>38.488038277511961</v>
          </cell>
          <cell r="J303">
            <v>4.639347944722064</v>
          </cell>
          <cell r="K303" t="str">
            <v>0, 0</v>
          </cell>
          <cell r="L303">
            <v>327.72342739491842</v>
          </cell>
          <cell r="M303">
            <v>22.656003367357677</v>
          </cell>
          <cell r="N303">
            <v>5.0749335230825627</v>
          </cell>
          <cell r="O303">
            <v>27.753332312750558</v>
          </cell>
          <cell r="P303">
            <v>-1.22137898150978</v>
          </cell>
          <cell r="Q303">
            <v>-1.0708188672181276</v>
          </cell>
          <cell r="R303">
            <v>0.15056011429165239</v>
          </cell>
          <cell r="S303">
            <v>0.56555524193846274</v>
          </cell>
          <cell r="T303">
            <v>4</v>
          </cell>
          <cell r="U303">
            <v>7</v>
          </cell>
          <cell r="V303">
            <v>8</v>
          </cell>
          <cell r="W303" t="str">
            <v>NP_000116.2</v>
          </cell>
          <cell r="X303" t="str">
            <v>P03372</v>
          </cell>
        </row>
        <row r="304">
          <cell r="B304" t="str">
            <v>PN174</v>
          </cell>
          <cell r="C304">
            <v>288</v>
          </cell>
          <cell r="D304" t="str">
            <v>Ezrin</v>
          </cell>
          <cell r="E304" t="str">
            <v>T567</v>
          </cell>
          <cell r="F304" t="str">
            <v>Cytovillin 2</v>
          </cell>
          <cell r="G304" t="str">
            <v>0, 0</v>
          </cell>
          <cell r="H304">
            <v>188.48992388260217</v>
          </cell>
          <cell r="I304">
            <v>6.4679771718452805</v>
          </cell>
          <cell r="J304">
            <v>4.1947174628935997</v>
          </cell>
          <cell r="K304" t="str">
            <v>0, 0</v>
          </cell>
          <cell r="L304">
            <v>134.32324065331983</v>
          </cell>
          <cell r="M304">
            <v>47.58064516129032</v>
          </cell>
          <cell r="N304">
            <v>3.7881636570377668</v>
          </cell>
          <cell r="O304">
            <v>-28.73717709335973</v>
          </cell>
          <cell r="P304">
            <v>-1.3953355125492739</v>
          </cell>
          <cell r="Q304">
            <v>-1.568916024918062</v>
          </cell>
          <cell r="R304">
            <v>-0.17358051236878813</v>
          </cell>
          <cell r="S304">
            <v>-0.65202772414456889</v>
          </cell>
          <cell r="T304">
            <v>8</v>
          </cell>
          <cell r="U304">
            <v>7</v>
          </cell>
          <cell r="V304">
            <v>8</v>
          </cell>
          <cell r="W304" t="str">
            <v>NP_001104547.1</v>
          </cell>
          <cell r="X304" t="str">
            <v>P15311</v>
          </cell>
        </row>
        <row r="305">
          <cell r="B305" t="str">
            <v>PN175</v>
          </cell>
          <cell r="C305">
            <v>289</v>
          </cell>
          <cell r="D305" t="str">
            <v>Ezrin</v>
          </cell>
          <cell r="E305" t="str">
            <v>Y353</v>
          </cell>
          <cell r="F305" t="str">
            <v>Cytovillin 2</v>
          </cell>
          <cell r="G305" t="str">
            <v>0, 0</v>
          </cell>
          <cell r="H305">
            <v>976.39674528483374</v>
          </cell>
          <cell r="I305">
            <v>18.024271398363524</v>
          </cell>
          <cell r="J305">
            <v>6.5676975456313942</v>
          </cell>
          <cell r="K305" t="str">
            <v>0, 0</v>
          </cell>
          <cell r="L305">
            <v>990.7347759399695</v>
          </cell>
          <cell r="M305">
            <v>28.159426780116434</v>
          </cell>
          <cell r="N305">
            <v>6.6709536083694214</v>
          </cell>
          <cell r="O305">
            <v>1.4684635855635788</v>
          </cell>
          <cell r="P305">
            <v>-0.46693451376635148</v>
          </cell>
          <cell r="Q305">
            <v>-0.45301370322486695</v>
          </cell>
          <cell r="R305">
            <v>1.392081054148453E-2</v>
          </cell>
          <cell r="S305">
            <v>5.2291321714314692E-2</v>
          </cell>
          <cell r="T305">
            <v>12</v>
          </cell>
          <cell r="U305">
            <v>7</v>
          </cell>
          <cell r="V305">
            <v>8</v>
          </cell>
          <cell r="W305" t="str">
            <v>NP_001104547.1</v>
          </cell>
          <cell r="X305" t="str">
            <v>P15311</v>
          </cell>
        </row>
        <row r="306">
          <cell r="B306" t="str">
            <v>NK060</v>
          </cell>
          <cell r="C306">
            <v>290</v>
          </cell>
          <cell r="D306" t="str">
            <v>FAK</v>
          </cell>
          <cell r="E306" t="str">
            <v>Pan-specific</v>
          </cell>
          <cell r="F306" t="str">
            <v>Focal adhesion protein-tyrosine kinase</v>
          </cell>
          <cell r="G306" t="str">
            <v>0, 0</v>
          </cell>
          <cell r="H306">
            <v>1264.937021949158</v>
          </cell>
          <cell r="I306">
            <v>83.928653943902788</v>
          </cell>
          <cell r="J306">
            <v>6.9412237129923833</v>
          </cell>
          <cell r="K306" t="str">
            <v>0, 0</v>
          </cell>
          <cell r="L306">
            <v>1420.1607800438078</v>
          </cell>
          <cell r="M306">
            <v>15.736145574855264</v>
          </cell>
          <cell r="N306">
            <v>7.1904370801520674</v>
          </cell>
          <cell r="O306">
            <v>12.271263738922237</v>
          </cell>
          <cell r="P306">
            <v>-0.32079672298919332</v>
          </cell>
          <cell r="Q306">
            <v>-0.25192627679765983</v>
          </cell>
          <cell r="R306">
            <v>6.8870446191533485E-2</v>
          </cell>
          <cell r="S306">
            <v>0.25870093179400655</v>
          </cell>
          <cell r="T306">
            <v>8</v>
          </cell>
          <cell r="U306">
            <v>7</v>
          </cell>
          <cell r="V306">
            <v>10</v>
          </cell>
          <cell r="W306" t="str">
            <v>NP_005598</v>
          </cell>
          <cell r="X306" t="str">
            <v>Q05397</v>
          </cell>
        </row>
        <row r="307">
          <cell r="B307" t="str">
            <v>PK020</v>
          </cell>
          <cell r="C307">
            <v>291</v>
          </cell>
          <cell r="D307" t="str">
            <v>FAK</v>
          </cell>
          <cell r="E307" t="str">
            <v>S722</v>
          </cell>
          <cell r="F307" t="str">
            <v>Focal adhesion protein-tyrosine kinase</v>
          </cell>
          <cell r="G307" t="str">
            <v>0, 0</v>
          </cell>
          <cell r="H307">
            <v>223.3634419098114</v>
          </cell>
          <cell r="I307">
            <v>27.463312368972733</v>
          </cell>
          <cell r="J307">
            <v>4.4396231375571169</v>
          </cell>
          <cell r="K307" t="str">
            <v>0, 0</v>
          </cell>
          <cell r="L307">
            <v>374.12158189348099</v>
          </cell>
          <cell r="M307">
            <v>32.439289597680329</v>
          </cell>
          <cell r="N307">
            <v>5.2659619078968625</v>
          </cell>
          <cell r="O307">
            <v>67.494545523945675</v>
          </cell>
          <cell r="P307">
            <v>-1.2995190012269837</v>
          </cell>
          <cell r="Q307">
            <v>-0.9968734803802457</v>
          </cell>
          <cell r="R307">
            <v>0.30264552084673801</v>
          </cell>
          <cell r="S307">
            <v>1.1368400028742465</v>
          </cell>
          <cell r="T307">
            <v>4</v>
          </cell>
          <cell r="U307">
            <v>7</v>
          </cell>
          <cell r="V307">
            <v>9</v>
          </cell>
          <cell r="W307" t="str">
            <v>NP_005598</v>
          </cell>
          <cell r="X307" t="str">
            <v>Q05397</v>
          </cell>
        </row>
        <row r="308">
          <cell r="B308" t="str">
            <v>PK020-3</v>
          </cell>
          <cell r="C308">
            <v>292</v>
          </cell>
          <cell r="D308" t="str">
            <v>FAK</v>
          </cell>
          <cell r="E308" t="str">
            <v>S722</v>
          </cell>
          <cell r="F308" t="str">
            <v>Focal adhesion protein-tyrosine kinase</v>
          </cell>
          <cell r="G308" t="str">
            <v>0, 0</v>
          </cell>
          <cell r="H308">
            <v>662.60198914006151</v>
          </cell>
          <cell r="I308">
            <v>18.282158661263807</v>
          </cell>
          <cell r="J308">
            <v>6.0083725939907708</v>
          </cell>
          <cell r="K308" t="str">
            <v>0, 0</v>
          </cell>
          <cell r="L308">
            <v>501.53176977050623</v>
          </cell>
          <cell r="M308">
            <v>62.06370980033531</v>
          </cell>
          <cell r="N308">
            <v>5.6887958070246318</v>
          </cell>
          <cell r="O308">
            <v>-24.308743711831521</v>
          </cell>
          <cell r="P308">
            <v>-0.68576392894975013</v>
          </cell>
          <cell r="Q308">
            <v>-0.83319824295640732</v>
          </cell>
          <cell r="R308">
            <v>-0.14743431400665719</v>
          </cell>
          <cell r="S308">
            <v>-0.5538136678519332</v>
          </cell>
          <cell r="T308">
            <v>16</v>
          </cell>
          <cell r="U308">
            <v>7</v>
          </cell>
          <cell r="V308">
            <v>9</v>
          </cell>
          <cell r="W308" t="str">
            <v>NP_005598</v>
          </cell>
          <cell r="X308" t="str">
            <v>Q05397</v>
          </cell>
        </row>
        <row r="309">
          <cell r="B309" t="str">
            <v>PK021</v>
          </cell>
          <cell r="C309">
            <v>293</v>
          </cell>
          <cell r="D309" t="str">
            <v>FAK</v>
          </cell>
          <cell r="E309" t="str">
            <v>S732</v>
          </cell>
          <cell r="F309" t="str">
            <v>Focal adhesion protein-tyrosine kinase</v>
          </cell>
          <cell r="G309" t="str">
            <v>0, 0</v>
          </cell>
          <cell r="H309">
            <v>390.33018804893823</v>
          </cell>
          <cell r="I309">
            <v>0.98049607801568484</v>
          </cell>
          <cell r="J309">
            <v>5.2449251043771827</v>
          </cell>
          <cell r="K309" t="str">
            <v>0, 0</v>
          </cell>
          <cell r="L309">
            <v>404.91432189703255</v>
          </cell>
          <cell r="M309">
            <v>7.7575455225742145</v>
          </cell>
          <cell r="N309">
            <v>5.3800713873996546</v>
          </cell>
          <cell r="O309">
            <v>3.7363581640951167</v>
          </cell>
          <cell r="P309">
            <v>-0.9844539251412977</v>
          </cell>
          <cell r="Q309">
            <v>-0.95270271689969876</v>
          </cell>
          <cell r="R309">
            <v>3.1751208241598938E-2</v>
          </cell>
          <cell r="S309">
            <v>0.1192683888651352</v>
          </cell>
          <cell r="T309">
            <v>8</v>
          </cell>
          <cell r="U309">
            <v>7</v>
          </cell>
          <cell r="V309">
            <v>9</v>
          </cell>
          <cell r="W309" t="str">
            <v>NP_005598 </v>
          </cell>
          <cell r="X309" t="str">
            <v>Q05397</v>
          </cell>
        </row>
        <row r="310">
          <cell r="B310" t="str">
            <v>PK024</v>
          </cell>
          <cell r="C310">
            <v>294</v>
          </cell>
          <cell r="D310" t="str">
            <v>FAK</v>
          </cell>
          <cell r="E310" t="str">
            <v>S910</v>
          </cell>
          <cell r="F310" t="str">
            <v>Focal adhesion protein-tyrosine kinase</v>
          </cell>
          <cell r="G310" t="str">
            <v>0, 0</v>
          </cell>
          <cell r="H310">
            <v>760.59883931067714</v>
          </cell>
          <cell r="I310">
            <v>9.982949701619777</v>
          </cell>
          <cell r="J310">
            <v>6.2073657969636358</v>
          </cell>
          <cell r="K310" t="str">
            <v>0, 0</v>
          </cell>
          <cell r="L310">
            <v>656.04968077032947</v>
          </cell>
          <cell r="M310">
            <v>6.3318025258323773</v>
          </cell>
          <cell r="N310">
            <v>6.0762597852422298</v>
          </cell>
          <cell r="O310">
            <v>-13.745637402641776</v>
          </cell>
          <cell r="P310">
            <v>-0.60791014090704865</v>
          </cell>
          <cell r="Q310">
            <v>-0.68321438698182524</v>
          </cell>
          <cell r="R310">
            <v>-7.5304246074776593E-2</v>
          </cell>
          <cell r="S310">
            <v>-0.28286848285273308</v>
          </cell>
          <cell r="T310">
            <v>12</v>
          </cell>
          <cell r="U310">
            <v>7</v>
          </cell>
          <cell r="V310">
            <v>9</v>
          </cell>
          <cell r="W310" t="str">
            <v>NP_005598</v>
          </cell>
          <cell r="X310" t="str">
            <v>Q05397</v>
          </cell>
        </row>
        <row r="311">
          <cell r="B311" t="str">
            <v>PK017</v>
          </cell>
          <cell r="C311">
            <v>295</v>
          </cell>
          <cell r="D311" t="str">
            <v>FAK</v>
          </cell>
          <cell r="E311" t="str">
            <v>Y397</v>
          </cell>
          <cell r="F311" t="str">
            <v>Focal adhesion protein-tyrosine kinase</v>
          </cell>
          <cell r="G311" t="str">
            <v>0, 0</v>
          </cell>
          <cell r="H311">
            <v>18153.477744488511</v>
          </cell>
          <cell r="I311">
            <v>2.520554866565615</v>
          </cell>
          <cell r="J311">
            <v>10.784332207714501</v>
          </cell>
          <cell r="K311" t="str">
            <v>0, 0</v>
          </cell>
          <cell r="L311">
            <v>16647.593662286337</v>
          </cell>
          <cell r="M311">
            <v>6.7416747869114921</v>
          </cell>
          <cell r="N311">
            <v>10.741624561891571</v>
          </cell>
          <cell r="O311">
            <v>-8.2952925240970323</v>
          </cell>
          <cell r="P311">
            <v>1.1827750056089992</v>
          </cell>
          <cell r="Q311">
            <v>1.1227067774803279</v>
          </cell>
          <cell r="R311">
            <v>-6.0068228128671297E-2</v>
          </cell>
          <cell r="S311">
            <v>-0.22563679266553927</v>
          </cell>
          <cell r="T311">
            <v>12</v>
          </cell>
          <cell r="U311">
            <v>7</v>
          </cell>
          <cell r="V311">
            <v>10</v>
          </cell>
          <cell r="W311" t="str">
            <v>NP_005598</v>
          </cell>
          <cell r="X311" t="str">
            <v>Q05397</v>
          </cell>
        </row>
        <row r="312">
          <cell r="B312" t="str">
            <v>PK017-1</v>
          </cell>
          <cell r="C312">
            <v>296</v>
          </cell>
          <cell r="D312" t="str">
            <v>FAK</v>
          </cell>
          <cell r="E312" t="str">
            <v>Y397</v>
          </cell>
          <cell r="F312" t="str">
            <v>Focal adhesion protein-tyrosine kinase</v>
          </cell>
          <cell r="G312" t="str">
            <v>0, 0</v>
          </cell>
          <cell r="H312">
            <v>1719.0750430118712</v>
          </cell>
          <cell r="I312">
            <v>11.11377972164987</v>
          </cell>
          <cell r="J312">
            <v>7.3837906788122654</v>
          </cell>
          <cell r="K312" t="str">
            <v>0, 0</v>
          </cell>
          <cell r="L312">
            <v>1827.3697298665861</v>
          </cell>
          <cell r="M312">
            <v>42.450785623984117</v>
          </cell>
          <cell r="N312">
            <v>7.554151372496162</v>
          </cell>
          <cell r="O312">
            <v>6.2995904277092718</v>
          </cell>
          <cell r="P312">
            <v>-0.14764751871038659</v>
          </cell>
          <cell r="Q312">
            <v>-0.11113571275663828</v>
          </cell>
          <cell r="R312">
            <v>3.6511805953748311E-2</v>
          </cell>
          <cell r="S312">
            <v>0.13715082076639476</v>
          </cell>
          <cell r="T312">
            <v>16</v>
          </cell>
          <cell r="U312">
            <v>7</v>
          </cell>
          <cell r="V312">
            <v>8</v>
          </cell>
          <cell r="W312" t="str">
            <v>NP_005598</v>
          </cell>
          <cell r="X312" t="str">
            <v>Q05397</v>
          </cell>
        </row>
        <row r="313">
          <cell r="B313" t="str">
            <v>PK151</v>
          </cell>
          <cell r="C313">
            <v>297</v>
          </cell>
          <cell r="D313" t="str">
            <v>FAK</v>
          </cell>
          <cell r="E313" t="str">
            <v>Y576+Y577</v>
          </cell>
          <cell r="F313" t="str">
            <v>Focal adhesion protein-tyrosine kinase</v>
          </cell>
          <cell r="G313" t="str">
            <v>0, 0</v>
          </cell>
          <cell r="H313">
            <v>152.70030694617753</v>
          </cell>
          <cell r="I313">
            <v>4.33884297520662</v>
          </cell>
          <cell r="J313">
            <v>3.8909330217055427</v>
          </cell>
          <cell r="K313" t="str">
            <v>0, 0</v>
          </cell>
          <cell r="L313">
            <v>178.67956521795574</v>
          </cell>
          <cell r="M313">
            <v>7.4698795180722994</v>
          </cell>
          <cell r="N313">
            <v>4.1998293643229028</v>
          </cell>
          <cell r="O313">
            <v>17.013232514938657</v>
          </cell>
          <cell r="P313">
            <v>-1.5141876599673472</v>
          </cell>
          <cell r="Q313">
            <v>-1.409563895114518</v>
          </cell>
          <cell r="R313">
            <v>0.1046237648528292</v>
          </cell>
          <cell r="S313">
            <v>0.39300261508326501</v>
          </cell>
          <cell r="T313">
            <v>4</v>
          </cell>
          <cell r="U313">
            <v>7</v>
          </cell>
          <cell r="V313">
            <v>10</v>
          </cell>
          <cell r="W313" t="str">
            <v>NP_005598</v>
          </cell>
          <cell r="X313" t="str">
            <v>Q05397</v>
          </cell>
        </row>
        <row r="314">
          <cell r="B314" t="str">
            <v>PK629</v>
          </cell>
          <cell r="C314">
            <v>298</v>
          </cell>
          <cell r="D314" t="str">
            <v>FAK</v>
          </cell>
          <cell r="E314" t="str">
            <v>Y577</v>
          </cell>
          <cell r="F314" t="str">
            <v>Focal adhesion protein-tyrosine kinase</v>
          </cell>
          <cell r="G314" t="str">
            <v>0, 0</v>
          </cell>
          <cell r="H314">
            <v>4188.1057087936479</v>
          </cell>
          <cell r="I314">
            <v>126.09016229212583</v>
          </cell>
          <cell r="J314">
            <v>8.6684560111603339</v>
          </cell>
          <cell r="K314" t="str">
            <v>0, 0</v>
          </cell>
          <cell r="L314">
            <v>5368.4570462775255</v>
          </cell>
          <cell r="M314">
            <v>121.78803508465194</v>
          </cell>
          <cell r="N314">
            <v>9.1088903113017015</v>
          </cell>
          <cell r="O314">
            <v>28.183417983111724</v>
          </cell>
          <cell r="P314">
            <v>0.35496292725580869</v>
          </cell>
          <cell r="Q314">
            <v>0.49068988700254368</v>
          </cell>
          <cell r="R314">
            <v>0.13572695974673499</v>
          </cell>
          <cell r="S314">
            <v>0.50983684436132637</v>
          </cell>
          <cell r="T314">
            <v>16</v>
          </cell>
          <cell r="U314">
            <v>7</v>
          </cell>
          <cell r="V314">
            <v>10</v>
          </cell>
          <cell r="W314" t="str">
            <v>NP_005598</v>
          </cell>
          <cell r="X314" t="str">
            <v>Q05397</v>
          </cell>
        </row>
        <row r="315">
          <cell r="B315" t="str">
            <v>NN042</v>
          </cell>
          <cell r="C315">
            <v>299</v>
          </cell>
          <cell r="D315" t="str">
            <v>FAS</v>
          </cell>
          <cell r="E315" t="str">
            <v>Pan-specific</v>
          </cell>
          <cell r="F315" t="str">
            <v>Tumor necrosis factor superfamily member 6 (Apo1, CD95)</v>
          </cell>
          <cell r="G315" t="str">
            <v>0, 0</v>
          </cell>
          <cell r="H315">
            <v>532.49535753913915</v>
          </cell>
          <cell r="I315">
            <v>22.447970416236664</v>
          </cell>
          <cell r="J315">
            <v>5.6929990071027614</v>
          </cell>
          <cell r="K315" t="str">
            <v>0, 0</v>
          </cell>
          <cell r="L315">
            <v>631.81996555439946</v>
          </cell>
          <cell r="M315">
            <v>13.666341687216844</v>
          </cell>
          <cell r="N315">
            <v>6.0219682421509173</v>
          </cell>
          <cell r="O315">
            <v>18.652671165862664</v>
          </cell>
          <cell r="P315">
            <v>-0.80915019552084355</v>
          </cell>
          <cell r="Q315">
            <v>-0.70423015989858462</v>
          </cell>
          <cell r="R315">
            <v>0.10492003562225893</v>
          </cell>
          <cell r="S315">
            <v>0.39411550934129902</v>
          </cell>
          <cell r="T315">
            <v>4</v>
          </cell>
          <cell r="U315">
            <v>7</v>
          </cell>
          <cell r="V315">
            <v>11</v>
          </cell>
          <cell r="W315" t="str">
            <v>NP_003789</v>
          </cell>
          <cell r="X315" t="str">
            <v>P25445</v>
          </cell>
        </row>
        <row r="316">
          <cell r="B316" t="str">
            <v>NN043</v>
          </cell>
          <cell r="C316">
            <v>300</v>
          </cell>
          <cell r="D316" t="str">
            <v>FasL</v>
          </cell>
          <cell r="E316" t="str">
            <v>Pan-specific</v>
          </cell>
          <cell r="F316" t="str">
            <v>Tumor necrosis factor ligand, member 6</v>
          </cell>
          <cell r="G316" t="str">
            <v>0, 0</v>
          </cell>
          <cell r="H316">
            <v>480.57107722973626</v>
          </cell>
          <cell r="I316">
            <v>194.32432432432432</v>
          </cell>
          <cell r="J316">
            <v>5.5449798832558042</v>
          </cell>
          <cell r="K316" t="str">
            <v>0, 0</v>
          </cell>
          <cell r="L316">
            <v>313.44034085711701</v>
          </cell>
          <cell r="M316">
            <v>340.25473437238139</v>
          </cell>
          <cell r="N316">
            <v>5.010645586690468</v>
          </cell>
          <cell r="O316">
            <v>-34.777527048870375</v>
          </cell>
          <cell r="P316">
            <v>-0.86706096494455498</v>
          </cell>
          <cell r="Q316">
            <v>-1.0957041549733677</v>
          </cell>
          <cell r="R316">
            <v>-0.22864319002881273</v>
          </cell>
          <cell r="S316">
            <v>-0.85886195864489012</v>
          </cell>
          <cell r="T316">
            <v>8</v>
          </cell>
          <cell r="U316">
            <v>7</v>
          </cell>
          <cell r="V316">
            <v>11</v>
          </cell>
          <cell r="W316" t="str">
            <v>NP_000630</v>
          </cell>
          <cell r="X316" t="str">
            <v>P48023</v>
          </cell>
        </row>
        <row r="317">
          <cell r="B317" t="str">
            <v>NK061</v>
          </cell>
          <cell r="C317">
            <v>301</v>
          </cell>
          <cell r="D317" t="str">
            <v>Fes</v>
          </cell>
          <cell r="E317" t="str">
            <v>Pan-specific</v>
          </cell>
          <cell r="F317" t="str">
            <v>Fes/Fps protein-tyrosine kinase</v>
          </cell>
          <cell r="G317" t="str">
            <v>0, 0</v>
          </cell>
          <cell r="H317">
            <v>2870.5238793031199</v>
          </cell>
          <cell r="I317">
            <v>73.36483181477324</v>
          </cell>
          <cell r="J317">
            <v>8.1234722116079521</v>
          </cell>
          <cell r="K317" t="str">
            <v>0, 0</v>
          </cell>
          <cell r="L317">
            <v>3133.7130755935095</v>
          </cell>
          <cell r="M317">
            <v>129.60974412468551</v>
          </cell>
          <cell r="N317">
            <v>8.332255901916275</v>
          </cell>
          <cell r="O317">
            <v>9.1686816538270488</v>
          </cell>
          <cell r="P317">
            <v>0.14174432188041314</v>
          </cell>
          <cell r="Q317">
            <v>0.19006162231066495</v>
          </cell>
          <cell r="R317">
            <v>4.8317300430251814E-2</v>
          </cell>
          <cell r="S317">
            <v>0.18149629244907867</v>
          </cell>
          <cell r="T317">
            <v>12</v>
          </cell>
          <cell r="U317">
            <v>7</v>
          </cell>
          <cell r="V317">
            <v>11</v>
          </cell>
          <cell r="W317" t="str">
            <v>NP_001996</v>
          </cell>
          <cell r="X317" t="str">
            <v>P07332</v>
          </cell>
        </row>
        <row r="318">
          <cell r="B318" t="str">
            <v>NK062-3</v>
          </cell>
          <cell r="C318">
            <v>302</v>
          </cell>
          <cell r="D318" t="str">
            <v>FGFR1</v>
          </cell>
          <cell r="E318" t="str">
            <v>Pan-specific</v>
          </cell>
          <cell r="F318" t="str">
            <v>Fibroblast growth factor receptor-tyrosine kinase 1</v>
          </cell>
          <cell r="G318" t="str">
            <v>0, 0</v>
          </cell>
          <cell r="H318">
            <v>14349.567449025912</v>
          </cell>
          <cell r="I318">
            <v>60.933920309060696</v>
          </cell>
          <cell r="J318">
            <v>10.445093498547285</v>
          </cell>
          <cell r="K318" t="str">
            <v>0, 0</v>
          </cell>
          <cell r="L318">
            <v>17808.694838713272</v>
          </cell>
          <cell r="M318">
            <v>29.184393080942549</v>
          </cell>
          <cell r="N318">
            <v>10.838892693127175</v>
          </cell>
          <cell r="O318">
            <v>24.106143979428285</v>
          </cell>
          <cell r="P318">
            <v>1.0500517860979011</v>
          </cell>
          <cell r="Q318">
            <v>1.1603584050026277</v>
          </cell>
          <cell r="R318">
            <v>0.11030661890472659</v>
          </cell>
          <cell r="S318">
            <v>0.41434935697000386</v>
          </cell>
          <cell r="T318">
            <v>16</v>
          </cell>
          <cell r="U318">
            <v>7</v>
          </cell>
          <cell r="V318">
            <v>11</v>
          </cell>
          <cell r="W318" t="str">
            <v>NP_001167534.1</v>
          </cell>
          <cell r="X318" t="str">
            <v>P11362</v>
          </cell>
        </row>
        <row r="319">
          <cell r="B319" t="str">
            <v>PK634</v>
          </cell>
          <cell r="C319">
            <v>303</v>
          </cell>
          <cell r="D319" t="str">
            <v>FGFR1</v>
          </cell>
          <cell r="E319" t="str">
            <v>Y653+Y654</v>
          </cell>
          <cell r="F319" t="str">
            <v>Fibroblast growth factor receptor-tyrosine kinase 1</v>
          </cell>
          <cell r="G319" t="str">
            <v>0, 0</v>
          </cell>
          <cell r="H319">
            <v>10565.842209304559</v>
          </cell>
          <cell r="I319">
            <v>16.975065949675319</v>
          </cell>
          <cell r="J319">
            <v>10.003494019250557</v>
          </cell>
          <cell r="K319" t="str">
            <v>0, 0</v>
          </cell>
          <cell r="L319">
            <v>10379.963328105925</v>
          </cell>
          <cell r="M319">
            <v>95.348862944724175</v>
          </cell>
          <cell r="N319">
            <v>10.060112251592923</v>
          </cell>
          <cell r="O319">
            <v>-1.7592433950503665</v>
          </cell>
          <cell r="P319">
            <v>0.87728109972615087</v>
          </cell>
          <cell r="Q319">
            <v>0.85889943037428729</v>
          </cell>
          <cell r="R319">
            <v>-1.8381669351863583E-2</v>
          </cell>
          <cell r="S319">
            <v>-6.9047831867263779E-2</v>
          </cell>
          <cell r="T319">
            <v>4</v>
          </cell>
          <cell r="U319">
            <v>8</v>
          </cell>
          <cell r="V319">
            <v>1</v>
          </cell>
          <cell r="W319" t="str">
            <v>NP_001167534.1</v>
          </cell>
          <cell r="X319" t="str">
            <v>P11362</v>
          </cell>
        </row>
        <row r="320">
          <cell r="B320" t="str">
            <v>NK063-2</v>
          </cell>
          <cell r="C320">
            <v>304</v>
          </cell>
          <cell r="D320" t="str">
            <v>FGFR2</v>
          </cell>
          <cell r="E320" t="str">
            <v>Pan-specific</v>
          </cell>
          <cell r="F320" t="str">
            <v>Fibroblast growth factor receptor-tyrosine kinase 2 (BEK)</v>
          </cell>
          <cell r="G320" t="str">
            <v>0, 0</v>
          </cell>
          <cell r="H320">
            <v>32987.960020628299</v>
          </cell>
          <cell r="I320">
            <v>15.517766610111014</v>
          </cell>
          <cell r="J320">
            <v>11.646025813578563</v>
          </cell>
          <cell r="K320" t="str">
            <v>0, 0</v>
          </cell>
          <cell r="L320">
            <v>36502.172925795094</v>
          </cell>
          <cell r="M320">
            <v>7.1310579978813653</v>
          </cell>
          <cell r="N320">
            <v>11.874293253123458</v>
          </cell>
          <cell r="O320">
            <v>10.653016746016602</v>
          </cell>
          <cell r="P320">
            <v>1.5199026579431338</v>
          </cell>
          <cell r="Q320">
            <v>1.5611527425326883</v>
          </cell>
          <cell r="R320">
            <v>4.1250084589554481E-2</v>
          </cell>
          <cell r="S320">
            <v>0.15494941458955172</v>
          </cell>
          <cell r="T320">
            <v>16</v>
          </cell>
          <cell r="U320">
            <v>8</v>
          </cell>
          <cell r="V320">
            <v>1</v>
          </cell>
          <cell r="W320" t="str">
            <v>NP_000132.3</v>
          </cell>
          <cell r="X320" t="str">
            <v>P21802</v>
          </cell>
        </row>
        <row r="321">
          <cell r="B321" t="str">
            <v>NK063-3</v>
          </cell>
          <cell r="C321">
            <v>305</v>
          </cell>
          <cell r="D321" t="str">
            <v>FGFR2</v>
          </cell>
          <cell r="E321" t="str">
            <v>Pan-specific</v>
          </cell>
          <cell r="F321" t="str">
            <v>Fibroblast growth factor receptor-tyrosine kinase 2 (BEK)</v>
          </cell>
          <cell r="G321" t="str">
            <v>0, 0</v>
          </cell>
          <cell r="H321">
            <v>41149.516082566421</v>
          </cell>
          <cell r="I321">
            <v>28.839323279649459</v>
          </cell>
          <cell r="J321">
            <v>11.964961714033874</v>
          </cell>
          <cell r="K321" t="str">
            <v>0, 0</v>
          </cell>
          <cell r="L321">
            <v>39041.309986128996</v>
          </cell>
          <cell r="M321">
            <v>20.188989279694969</v>
          </cell>
          <cell r="N321">
            <v>11.971312366539083</v>
          </cell>
          <cell r="O321">
            <v>-5.1232828405741486</v>
          </cell>
          <cell r="P321">
            <v>1.6446826384766493</v>
          </cell>
          <cell r="Q321">
            <v>1.5987079774741384</v>
          </cell>
          <cell r="R321">
            <v>-4.5974661002510908E-2</v>
          </cell>
          <cell r="S321">
            <v>-0.17269653818106503</v>
          </cell>
          <cell r="T321">
            <v>8</v>
          </cell>
          <cell r="U321">
            <v>8</v>
          </cell>
          <cell r="V321">
            <v>1</v>
          </cell>
          <cell r="W321" t="str">
            <v>NP_000132.3</v>
          </cell>
          <cell r="X321" t="str">
            <v>P21802</v>
          </cell>
        </row>
        <row r="322">
          <cell r="B322" t="str">
            <v>NK063-4</v>
          </cell>
          <cell r="C322">
            <v>306</v>
          </cell>
          <cell r="D322" t="str">
            <v>FGFR2</v>
          </cell>
          <cell r="E322" t="str">
            <v>Pan-specific</v>
          </cell>
          <cell r="F322" t="str">
            <v>Fibroblast growth factor receptor-tyrosine kinase 2 (BEK)</v>
          </cell>
          <cell r="G322" t="str">
            <v>0, 0</v>
          </cell>
          <cell r="H322">
            <v>12390.567131015156</v>
          </cell>
          <cell r="I322">
            <v>6.1563096736626717</v>
          </cell>
          <cell r="J322">
            <v>10.233328472210301</v>
          </cell>
          <cell r="K322" t="str">
            <v>0, 0</v>
          </cell>
          <cell r="L322">
            <v>14223.824854719134</v>
          </cell>
          <cell r="M322">
            <v>35.14949760254099</v>
          </cell>
          <cell r="N322">
            <v>10.514620369600587</v>
          </cell>
          <cell r="O322">
            <v>14.795591713595602</v>
          </cell>
          <cell r="P322">
            <v>0.96720116995125394</v>
          </cell>
          <cell r="Q322">
            <v>1.0348354758981284</v>
          </cell>
          <cell r="R322">
            <v>6.7634305946874473E-2</v>
          </cell>
          <cell r="S322">
            <v>0.25405756659448397</v>
          </cell>
          <cell r="T322">
            <v>12</v>
          </cell>
          <cell r="U322">
            <v>8</v>
          </cell>
          <cell r="V322">
            <v>1</v>
          </cell>
          <cell r="W322" t="str">
            <v>NP_000132.3</v>
          </cell>
          <cell r="X322" t="str">
            <v>P21802</v>
          </cell>
        </row>
        <row r="323">
          <cell r="B323" t="str">
            <v>NK236-2</v>
          </cell>
          <cell r="C323">
            <v>307</v>
          </cell>
          <cell r="D323" t="str">
            <v>FGFR3</v>
          </cell>
          <cell r="E323" t="str">
            <v>Pan-specific</v>
          </cell>
          <cell r="F323" t="str">
            <v>Fibroblast growth factor receptor 3</v>
          </cell>
          <cell r="G323" t="str">
            <v>0, 0</v>
          </cell>
          <cell r="H323">
            <v>15503.70282256778</v>
          </cell>
          <cell r="I323">
            <v>15.464058364923829</v>
          </cell>
          <cell r="J323">
            <v>10.556699071673728</v>
          </cell>
          <cell r="K323" t="str">
            <v>0, 0</v>
          </cell>
          <cell r="L323">
            <v>16749.480975989274</v>
          </cell>
          <cell r="M323">
            <v>51.064425157947653</v>
          </cell>
          <cell r="N323">
            <v>10.750427295654147</v>
          </cell>
          <cell r="O323">
            <v>8.035358828009084</v>
          </cell>
          <cell r="P323">
            <v>1.0937161751562308</v>
          </cell>
          <cell r="Q323">
            <v>1.1261142373399569</v>
          </cell>
          <cell r="R323">
            <v>3.2398062183726095E-2</v>
          </cell>
          <cell r="S323">
            <v>0.12169819332868599</v>
          </cell>
          <cell r="T323">
            <v>4</v>
          </cell>
          <cell r="U323">
            <v>8</v>
          </cell>
          <cell r="V323">
            <v>2</v>
          </cell>
          <cell r="W323" t="str">
            <v>NP_000133.1</v>
          </cell>
          <cell r="X323" t="str">
            <v>P22607</v>
          </cell>
        </row>
        <row r="324">
          <cell r="B324" t="str">
            <v>NK236-3</v>
          </cell>
          <cell r="C324">
            <v>308</v>
          </cell>
          <cell r="D324" t="str">
            <v>FGFR3</v>
          </cell>
          <cell r="E324" t="str">
            <v>Pan-specific</v>
          </cell>
          <cell r="F324" t="str">
            <v>Fibroblast growth factor receptor 3</v>
          </cell>
          <cell r="G324" t="str">
            <v>0, 0</v>
          </cell>
          <cell r="H324">
            <v>7705.5240835799459</v>
          </cell>
          <cell r="I324">
            <v>9.1184119738867384</v>
          </cell>
          <cell r="J324">
            <v>9.548051238012599</v>
          </cell>
          <cell r="K324" t="str">
            <v>0, 0</v>
          </cell>
          <cell r="L324">
            <v>8481.1976115497018</v>
          </cell>
          <cell r="M324">
            <v>24.721121593561449</v>
          </cell>
          <cell r="N324">
            <v>9.7686508089865622</v>
          </cell>
          <cell r="O324">
            <v>10.066460367344437</v>
          </cell>
          <cell r="P324">
            <v>0.69909438165561677</v>
          </cell>
          <cell r="Q324">
            <v>0.74607730112472281</v>
          </cell>
          <cell r="R324">
            <v>4.6982919469106044E-2</v>
          </cell>
          <cell r="S324">
            <v>0.17648390154548918</v>
          </cell>
          <cell r="T324">
            <v>8</v>
          </cell>
          <cell r="U324">
            <v>8</v>
          </cell>
          <cell r="V324">
            <v>2</v>
          </cell>
          <cell r="W324" t="str">
            <v>NP_000133.1</v>
          </cell>
          <cell r="X324" t="str">
            <v>P22607</v>
          </cell>
        </row>
        <row r="325">
          <cell r="B325" t="str">
            <v>PK637</v>
          </cell>
          <cell r="C325">
            <v>309</v>
          </cell>
          <cell r="D325" t="str">
            <v>FGFR3</v>
          </cell>
          <cell r="E325" t="str">
            <v>Y647+Y648</v>
          </cell>
          <cell r="F325" t="str">
            <v>Fibroblast growth factor receptor 3</v>
          </cell>
          <cell r="G325" t="str">
            <v>0, 0</v>
          </cell>
          <cell r="H325">
            <v>9991.7261108731473</v>
          </cell>
          <cell r="I325">
            <v>3.2953845767205818</v>
          </cell>
          <cell r="J325">
            <v>9.9228920853818146</v>
          </cell>
          <cell r="K325" t="str">
            <v>0, 0</v>
          </cell>
          <cell r="L325">
            <v>15194.646927303476</v>
          </cell>
          <cell r="M325">
            <v>109.37211093228174</v>
          </cell>
          <cell r="N325">
            <v>10.609874056707522</v>
          </cell>
          <cell r="O325">
            <v>52.072292201528946</v>
          </cell>
          <cell r="P325">
            <v>0.84574652577336817</v>
          </cell>
          <cell r="Q325">
            <v>1.0717073300349047</v>
          </cell>
          <cell r="R325">
            <v>0.22596080426153653</v>
          </cell>
          <cell r="S325">
            <v>0.8487860010201137</v>
          </cell>
          <cell r="T325">
            <v>12</v>
          </cell>
          <cell r="U325">
            <v>8</v>
          </cell>
          <cell r="V325">
            <v>2</v>
          </cell>
          <cell r="W325" t="str">
            <v>NP_000133.1</v>
          </cell>
          <cell r="X325" t="str">
            <v>P22607</v>
          </cell>
        </row>
        <row r="326">
          <cell r="B326" t="str">
            <v>NN172</v>
          </cell>
          <cell r="C326">
            <v>310</v>
          </cell>
          <cell r="D326" t="str">
            <v>FHL2</v>
          </cell>
          <cell r="E326" t="str">
            <v>Pan-specific</v>
          </cell>
          <cell r="F326" t="str">
            <v>Four and a half LIM domains protein 2</v>
          </cell>
          <cell r="G326" t="str">
            <v>0, 0</v>
          </cell>
          <cell r="H326">
            <v>330.09411145648585</v>
          </cell>
          <cell r="I326">
            <v>39.750299043062213</v>
          </cell>
          <cell r="J326">
            <v>5.003107462151978</v>
          </cell>
          <cell r="K326" t="str">
            <v>0, 0</v>
          </cell>
          <cell r="L326">
            <v>417.56394448769265</v>
          </cell>
          <cell r="M326">
            <v>5.6800766283524826</v>
          </cell>
          <cell r="N326">
            <v>5.4244518595712155</v>
          </cell>
          <cell r="O326">
            <v>26.498453015493244</v>
          </cell>
          <cell r="P326">
            <v>-1.079062279504809</v>
          </cell>
          <cell r="Q326">
            <v>-0.93552343128743687</v>
          </cell>
          <cell r="R326">
            <v>0.14353884821737217</v>
          </cell>
          <cell r="S326">
            <v>0.53918096710454655</v>
          </cell>
          <cell r="T326">
            <v>16</v>
          </cell>
          <cell r="U326">
            <v>8</v>
          </cell>
          <cell r="V326">
            <v>2</v>
          </cell>
          <cell r="W326" t="str">
            <v>NP_001034581.1</v>
          </cell>
          <cell r="X326" t="str">
            <v>Q14192</v>
          </cell>
        </row>
        <row r="327">
          <cell r="B327" t="str">
            <v>PN194</v>
          </cell>
          <cell r="C327">
            <v>311</v>
          </cell>
          <cell r="D327" t="str">
            <v>FKHR</v>
          </cell>
          <cell r="E327" t="str">
            <v>S256</v>
          </cell>
          <cell r="F327" t="str">
            <v>Forkhead box protein O1</v>
          </cell>
          <cell r="G327" t="str">
            <v>0, 0</v>
          </cell>
          <cell r="H327">
            <v>125.71141548592291</v>
          </cell>
          <cell r="I327">
            <v>8.555327868852455</v>
          </cell>
          <cell r="J327">
            <v>3.6103457221990798</v>
          </cell>
          <cell r="K327" t="str">
            <v>0, 0</v>
          </cell>
          <cell r="L327">
            <v>203.96908739959053</v>
          </cell>
          <cell r="M327">
            <v>34.916013437849955</v>
          </cell>
          <cell r="N327">
            <v>4.3908052357376706</v>
          </cell>
          <cell r="O327">
            <v>62.251842134758931</v>
          </cell>
          <cell r="P327">
            <v>-1.6239641941247926</v>
          </cell>
          <cell r="Q327">
            <v>-1.3356388357460136</v>
          </cell>
          <cell r="R327">
            <v>0.28832535837877904</v>
          </cell>
          <cell r="S327">
            <v>1.083048578848915</v>
          </cell>
          <cell r="T327">
            <v>3</v>
          </cell>
          <cell r="U327">
            <v>7</v>
          </cell>
          <cell r="V327">
            <v>8</v>
          </cell>
          <cell r="W327" t="str">
            <v>NP_002006.2</v>
          </cell>
          <cell r="X327" t="str">
            <v>Q12778</v>
          </cell>
        </row>
        <row r="328">
          <cell r="B328" t="str">
            <v>PN195</v>
          </cell>
          <cell r="C328">
            <v>312</v>
          </cell>
          <cell r="D328" t="str">
            <v>FKHR</v>
          </cell>
          <cell r="E328" t="str">
            <v>S319</v>
          </cell>
          <cell r="F328" t="str">
            <v>Forkhead box protein O1</v>
          </cell>
          <cell r="G328" t="str">
            <v>0, 0</v>
          </cell>
          <cell r="H328">
            <v>156.13825116727784</v>
          </cell>
          <cell r="I328">
            <v>36.130136986301387</v>
          </cell>
          <cell r="J328">
            <v>3.9230540754891909</v>
          </cell>
          <cell r="K328" t="str">
            <v>0, 0</v>
          </cell>
          <cell r="L328">
            <v>156.56946393343534</v>
          </cell>
          <cell r="M328">
            <v>8.6393345216874753</v>
          </cell>
          <cell r="N328">
            <v>4.0092575833474413</v>
          </cell>
          <cell r="O328">
            <v>0.27617368769906553</v>
          </cell>
          <cell r="P328">
            <v>-1.5016206693585203</v>
          </cell>
          <cell r="Q328">
            <v>-1.483332534672003</v>
          </cell>
          <cell r="R328">
            <v>1.8288134686517354E-2</v>
          </cell>
          <cell r="S328">
            <v>6.8696483699534266E-2</v>
          </cell>
          <cell r="T328">
            <v>7</v>
          </cell>
          <cell r="U328">
            <v>7</v>
          </cell>
          <cell r="V328">
            <v>8</v>
          </cell>
          <cell r="W328" t="str">
            <v>NP_002006.2</v>
          </cell>
          <cell r="X328" t="str">
            <v>Q12778</v>
          </cell>
        </row>
        <row r="329">
          <cell r="B329" t="str">
            <v>NK240-1</v>
          </cell>
          <cell r="C329">
            <v>313</v>
          </cell>
          <cell r="D329" t="str">
            <v>Flt3</v>
          </cell>
          <cell r="E329" t="str">
            <v>Pan-specific</v>
          </cell>
          <cell r="F329" t="str">
            <v>Receptor-type tyrosine-protein kinase FLT3</v>
          </cell>
          <cell r="G329" t="str">
            <v>0, 0</v>
          </cell>
          <cell r="H329">
            <v>16236.998826409988</v>
          </cell>
          <cell r="I329">
            <v>49.6347523342301</v>
          </cell>
          <cell r="J329">
            <v>10.623371245273605</v>
          </cell>
          <cell r="K329" t="str">
            <v>0, 0</v>
          </cell>
          <cell r="L329">
            <v>17413.639638497203</v>
          </cell>
          <cell r="M329">
            <v>16.112500799422737</v>
          </cell>
          <cell r="N329">
            <v>10.806528678187339</v>
          </cell>
          <cell r="O329">
            <v>7.2466643907947539</v>
          </cell>
          <cell r="P329">
            <v>1.1198008915899813</v>
          </cell>
          <cell r="Q329">
            <v>1.1478305829897915</v>
          </cell>
          <cell r="R329">
            <v>2.8029691399810153E-2</v>
          </cell>
          <cell r="S329">
            <v>0.10528909981014135</v>
          </cell>
          <cell r="T329">
            <v>11</v>
          </cell>
          <cell r="U329">
            <v>7</v>
          </cell>
          <cell r="V329">
            <v>8</v>
          </cell>
          <cell r="W329" t="str">
            <v>NP_004110.2</v>
          </cell>
          <cell r="X329" t="str">
            <v>P36888</v>
          </cell>
        </row>
        <row r="330">
          <cell r="B330" t="str">
            <v>NN044</v>
          </cell>
          <cell r="C330">
            <v>314</v>
          </cell>
          <cell r="D330" t="str">
            <v>Fos</v>
          </cell>
          <cell r="E330" t="str">
            <v>Pan-specific</v>
          </cell>
          <cell r="F330" t="str">
            <v>Fos-c FBJ murine osteosarcoma oncoprotein-related transcription factor</v>
          </cell>
          <cell r="G330" t="str">
            <v>0, 0</v>
          </cell>
          <cell r="H330">
            <v>11379.749770534634</v>
          </cell>
          <cell r="I330">
            <v>55.80720471619366</v>
          </cell>
          <cell r="J330">
            <v>10.110555083903497</v>
          </cell>
          <cell r="K330" t="str">
            <v>0, 0</v>
          </cell>
          <cell r="L330">
            <v>5761.7621065502317</v>
          </cell>
          <cell r="M330">
            <v>7.1127498951488963</v>
          </cell>
          <cell r="N330">
            <v>9.2108929052504855</v>
          </cell>
          <cell r="O330">
            <v>-49.368288207276308</v>
          </cell>
          <cell r="P330">
            <v>0.91916750243033063</v>
          </cell>
          <cell r="Q330">
            <v>0.53017418288528639</v>
          </cell>
          <cell r="R330">
            <v>-0.38899331954504424</v>
          </cell>
          <cell r="S330">
            <v>-1.4611918434226421</v>
          </cell>
          <cell r="T330">
            <v>3</v>
          </cell>
          <cell r="U330">
            <v>7</v>
          </cell>
          <cell r="V330">
            <v>9</v>
          </cell>
          <cell r="W330" t="str">
            <v>NP_005243</v>
          </cell>
          <cell r="X330" t="str">
            <v>P01100</v>
          </cell>
        </row>
        <row r="331">
          <cell r="B331" t="str">
            <v>PN033</v>
          </cell>
          <cell r="C331">
            <v>315</v>
          </cell>
          <cell r="D331" t="str">
            <v>Fos</v>
          </cell>
          <cell r="E331" t="str">
            <v>T232</v>
          </cell>
          <cell r="F331" t="str">
            <v>Fos-c FBJ murine osteosarcoma oncoprotein-related transcription factor</v>
          </cell>
          <cell r="G331" t="str">
            <v>0, 0</v>
          </cell>
          <cell r="H331">
            <v>665.23191353674156</v>
          </cell>
          <cell r="I331">
            <v>64.348821989528801</v>
          </cell>
          <cell r="J331">
            <v>6.014087441064139</v>
          </cell>
          <cell r="K331" t="str">
            <v>0, 0</v>
          </cell>
          <cell r="L331">
            <v>615.53394108141288</v>
          </cell>
          <cell r="M331">
            <v>5.8965102286401905</v>
          </cell>
          <cell r="N331">
            <v>5.9842931254562757</v>
          </cell>
          <cell r="O331">
            <v>-7.4707739427452777</v>
          </cell>
          <cell r="P331">
            <v>-0.683528061160803</v>
          </cell>
          <cell r="Q331">
            <v>-0.71881386211046172</v>
          </cell>
          <cell r="R331">
            <v>-3.5285800949658719E-2</v>
          </cell>
          <cell r="S331">
            <v>-0.13254552699408459</v>
          </cell>
          <cell r="T331">
            <v>15</v>
          </cell>
          <cell r="U331">
            <v>7</v>
          </cell>
          <cell r="V331">
            <v>8</v>
          </cell>
          <cell r="W331" t="str">
            <v>NP_005243 </v>
          </cell>
          <cell r="X331" t="str">
            <v>P01100</v>
          </cell>
        </row>
        <row r="332">
          <cell r="B332" t="str">
            <v>PK641</v>
          </cell>
          <cell r="C332">
            <v>316</v>
          </cell>
          <cell r="D332" t="str">
            <v>FRK</v>
          </cell>
          <cell r="E332" t="str">
            <v>Y387</v>
          </cell>
          <cell r="F332" t="str">
            <v>Tyrosine-protein kinase FRK</v>
          </cell>
          <cell r="G332" t="str">
            <v>0, 0</v>
          </cell>
          <cell r="H332">
            <v>6956.0625366262466</v>
          </cell>
          <cell r="I332">
            <v>82.710771045728947</v>
          </cell>
          <cell r="J332">
            <v>9.400429057330884</v>
          </cell>
          <cell r="K332" t="str">
            <v>0, 0</v>
          </cell>
          <cell r="L332">
            <v>8512.0389665516796</v>
          </cell>
          <cell r="M332">
            <v>69.601074149580256</v>
          </cell>
          <cell r="N332">
            <v>9.7738875652178301</v>
          </cell>
          <cell r="O332">
            <v>22.368637742007646</v>
          </cell>
          <cell r="P332">
            <v>0.64133891165213719</v>
          </cell>
          <cell r="Q332">
            <v>0.74810440283357738</v>
          </cell>
          <cell r="R332">
            <v>0.10676549118144019</v>
          </cell>
          <cell r="S332">
            <v>0.40104767109057649</v>
          </cell>
          <cell r="T332">
            <v>7</v>
          </cell>
          <cell r="U332">
            <v>7</v>
          </cell>
          <cell r="V332">
            <v>9</v>
          </cell>
          <cell r="W332" t="str">
            <v>NP_002022.1</v>
          </cell>
          <cell r="X332" t="str">
            <v>P42685</v>
          </cell>
        </row>
        <row r="333">
          <cell r="B333" t="str">
            <v>PN146</v>
          </cell>
          <cell r="C333">
            <v>317</v>
          </cell>
          <cell r="D333" t="str">
            <v>FRS2</v>
          </cell>
          <cell r="E333" t="str">
            <v>Y349</v>
          </cell>
          <cell r="F333" t="str">
            <v>Fibroblast growth factor receptor substrate 2</v>
          </cell>
          <cell r="G333" t="str">
            <v>0, 0</v>
          </cell>
          <cell r="H333">
            <v>1199.6572547329356</v>
          </cell>
          <cell r="I333">
            <v>172.35782747603835</v>
          </cell>
          <cell r="J333">
            <v>6.8647804373574317</v>
          </cell>
          <cell r="K333" t="str">
            <v>0, 0</v>
          </cell>
          <cell r="L333">
            <v>2133.3233609659719</v>
          </cell>
          <cell r="M333">
            <v>68.604964517771052</v>
          </cell>
          <cell r="N333">
            <v>7.7774854704002294</v>
          </cell>
          <cell r="O333">
            <v>77.827738093484584</v>
          </cell>
          <cell r="P333">
            <v>-0.35070427002930438</v>
          </cell>
          <cell r="Q333">
            <v>-2.4685072032959533E-2</v>
          </cell>
          <cell r="R333">
            <v>0.32601919799634482</v>
          </cell>
          <cell r="S333">
            <v>1.2246395220067203</v>
          </cell>
          <cell r="T333">
            <v>11</v>
          </cell>
          <cell r="U333">
            <v>7</v>
          </cell>
          <cell r="V333">
            <v>9</v>
          </cell>
          <cell r="W333" t="str">
            <v>NP_001036020.1</v>
          </cell>
          <cell r="X333" t="str">
            <v>Q8WU20</v>
          </cell>
        </row>
        <row r="334">
          <cell r="B334" t="str">
            <v>NK065</v>
          </cell>
          <cell r="C334">
            <v>318</v>
          </cell>
          <cell r="D334" t="str">
            <v>Fyn</v>
          </cell>
          <cell r="E334" t="str">
            <v>Pan-specific</v>
          </cell>
          <cell r="F334" t="str">
            <v>Fyn proto-oncogene-encoded protein-tyrosine kinase</v>
          </cell>
          <cell r="G334" t="str">
            <v>0, 0</v>
          </cell>
          <cell r="H334">
            <v>1035.7167229680708</v>
          </cell>
          <cell r="I334">
            <v>51.60911205021128</v>
          </cell>
          <cell r="J334">
            <v>6.6527876224940012</v>
          </cell>
          <cell r="K334" t="str">
            <v>0, 0</v>
          </cell>
          <cell r="L334">
            <v>1286.8390083580803</v>
          </cell>
          <cell r="M334">
            <v>7.0880926302612979</v>
          </cell>
          <cell r="N334">
            <v>7.0482143846080367</v>
          </cell>
          <cell r="O334">
            <v>24.246232567372676</v>
          </cell>
          <cell r="P334">
            <v>-0.43364400580110235</v>
          </cell>
          <cell r="Q334">
            <v>-0.30697941588666505</v>
          </cell>
          <cell r="R334">
            <v>0.1266645899144373</v>
          </cell>
          <cell r="S334">
            <v>0.47579548628216939</v>
          </cell>
          <cell r="T334">
            <v>15</v>
          </cell>
          <cell r="U334">
            <v>7</v>
          </cell>
          <cell r="V334">
            <v>9</v>
          </cell>
          <cell r="W334" t="str">
            <v>NP_002028</v>
          </cell>
          <cell r="X334" t="str">
            <v>P06241</v>
          </cell>
        </row>
        <row r="335">
          <cell r="B335" t="str">
            <v>PN192</v>
          </cell>
          <cell r="C335">
            <v>319</v>
          </cell>
          <cell r="D335" t="str">
            <v>Gab1</v>
          </cell>
          <cell r="E335" t="str">
            <v>Y627</v>
          </cell>
          <cell r="F335" t="str">
            <v>GRB2-associated binder 1</v>
          </cell>
          <cell r="G335" t="str">
            <v>0, 0</v>
          </cell>
          <cell r="H335">
            <v>597.70821865525022</v>
          </cell>
          <cell r="I335">
            <v>53.308071239105722</v>
          </cell>
          <cell r="J335">
            <v>5.8596714399358678</v>
          </cell>
          <cell r="K335" t="str">
            <v>0, 0</v>
          </cell>
          <cell r="L335">
            <v>259.53603060145247</v>
          </cell>
          <cell r="M335">
            <v>123.59073827130563</v>
          </cell>
          <cell r="N335">
            <v>4.7383895525552875</v>
          </cell>
          <cell r="O335">
            <v>-56.578139215591207</v>
          </cell>
          <cell r="P335">
            <v>-0.74394153480030867</v>
          </cell>
          <cell r="Q335">
            <v>-1.2010920416093989</v>
          </cell>
          <cell r="R335">
            <v>-0.4571505068090902</v>
          </cell>
          <cell r="S335">
            <v>-1.7172135309347363</v>
          </cell>
          <cell r="T335">
            <v>3</v>
          </cell>
          <cell r="U335">
            <v>7</v>
          </cell>
          <cell r="V335">
            <v>10</v>
          </cell>
          <cell r="W335" t="str">
            <v>NP_002030.2</v>
          </cell>
          <cell r="X335" t="str">
            <v>Q13480</v>
          </cell>
        </row>
        <row r="336">
          <cell r="B336" t="str">
            <v>NN163</v>
          </cell>
          <cell r="C336">
            <v>320</v>
          </cell>
          <cell r="D336" t="str">
            <v>GADD 153 (CHOP)</v>
          </cell>
          <cell r="E336" t="str">
            <v>Pan-specific</v>
          </cell>
          <cell r="F336" t="str">
            <v>DNA damage-inducible transcript 3 protein</v>
          </cell>
          <cell r="G336" t="str">
            <v>0, 0</v>
          </cell>
          <cell r="H336">
            <v>2520.0028208203662</v>
          </cell>
          <cell r="I336">
            <v>52.067953667953674</v>
          </cell>
          <cell r="J336">
            <v>7.9355835031012312</v>
          </cell>
          <cell r="K336" t="str">
            <v>0, 0</v>
          </cell>
          <cell r="L336">
            <v>2675.9931424052584</v>
          </cell>
          <cell r="M336">
            <v>33.289256198347111</v>
          </cell>
          <cell r="N336">
            <v>8.1044572288533114</v>
          </cell>
          <cell r="O336">
            <v>6.1900851973693749</v>
          </cell>
          <cell r="P336">
            <v>6.8235038803574261E-2</v>
          </cell>
          <cell r="Q336">
            <v>0.10188278429571823</v>
          </cell>
          <cell r="R336">
            <v>3.3647745492143971E-2</v>
          </cell>
          <cell r="S336">
            <v>0.12639243090391553</v>
          </cell>
          <cell r="T336">
            <v>7</v>
          </cell>
          <cell r="U336">
            <v>7</v>
          </cell>
          <cell r="V336">
            <v>10</v>
          </cell>
          <cell r="W336" t="str">
            <v>-</v>
          </cell>
          <cell r="X336" t="str">
            <v>P35639</v>
          </cell>
        </row>
        <row r="337">
          <cell r="B337" t="str">
            <v>PN196</v>
          </cell>
          <cell r="C337">
            <v>321</v>
          </cell>
          <cell r="D337" t="str">
            <v>GATA1</v>
          </cell>
          <cell r="E337" t="str">
            <v>S142</v>
          </cell>
          <cell r="F337" t="str">
            <v>Erythroid transcription factor</v>
          </cell>
          <cell r="G337" t="str">
            <v>0, 0</v>
          </cell>
          <cell r="H337">
            <v>1172.8536417037583</v>
          </cell>
          <cell r="I337">
            <v>1266.0833762223367</v>
          </cell>
          <cell r="J337">
            <v>6.8321811477421539</v>
          </cell>
          <cell r="K337" t="str">
            <v>0, 0</v>
          </cell>
          <cell r="L337">
            <v>194.24608771422538</v>
          </cell>
          <cell r="M337">
            <v>248.64136537165956</v>
          </cell>
          <cell r="N337">
            <v>4.3203402568712805</v>
          </cell>
          <cell r="O337">
            <v>-83.438164762650885</v>
          </cell>
          <cell r="P337">
            <v>-0.36345836487342104</v>
          </cell>
          <cell r="Q337">
            <v>-1.3629152016424411</v>
          </cell>
          <cell r="R337">
            <v>-0.99945683676901997</v>
          </cell>
          <cell r="S337">
            <v>-3.7543014349139154</v>
          </cell>
          <cell r="T337">
            <v>11</v>
          </cell>
          <cell r="U337">
            <v>7</v>
          </cell>
          <cell r="V337">
            <v>10</v>
          </cell>
          <cell r="W337" t="str">
            <v>NP_002040.1</v>
          </cell>
          <cell r="X337" t="str">
            <v>P15976</v>
          </cell>
        </row>
        <row r="338">
          <cell r="B338" t="str">
            <v>NK066</v>
          </cell>
          <cell r="C338">
            <v>322</v>
          </cell>
          <cell r="D338" t="str">
            <v>GCK</v>
          </cell>
          <cell r="E338" t="str">
            <v>Pan-specific</v>
          </cell>
          <cell r="F338" t="str">
            <v>Germinal centre protein-serine kinase</v>
          </cell>
          <cell r="G338" t="str">
            <v>0, 0</v>
          </cell>
          <cell r="H338">
            <v>4318.5005512873577</v>
          </cell>
          <cell r="I338">
            <v>25.781401356151111</v>
          </cell>
          <cell r="J338">
            <v>8.7126886282556502</v>
          </cell>
          <cell r="K338" t="str">
            <v>0, 0</v>
          </cell>
          <cell r="L338">
            <v>5216.7393591870878</v>
          </cell>
          <cell r="M338">
            <v>22.451822614348732</v>
          </cell>
          <cell r="N338">
            <v>9.0675311646316796</v>
          </cell>
          <cell r="O338">
            <v>20.799784490752526</v>
          </cell>
          <cell r="P338">
            <v>0.37226842686316119</v>
          </cell>
          <cell r="Q338">
            <v>0.47468012958993466</v>
          </cell>
          <cell r="R338">
            <v>0.10241170272677347</v>
          </cell>
          <cell r="S338">
            <v>0.38469335378408093</v>
          </cell>
          <cell r="T338">
            <v>15</v>
          </cell>
          <cell r="U338">
            <v>7</v>
          </cell>
          <cell r="V338">
            <v>10</v>
          </cell>
          <cell r="W338" t="str">
            <v>NP_004570</v>
          </cell>
          <cell r="X338" t="str">
            <v>Q12851</v>
          </cell>
        </row>
        <row r="339">
          <cell r="B339" t="str">
            <v>PN034</v>
          </cell>
          <cell r="C339">
            <v>323</v>
          </cell>
          <cell r="D339" t="str">
            <v>GFAP</v>
          </cell>
          <cell r="E339" t="str">
            <v>S8</v>
          </cell>
          <cell r="F339" t="str">
            <v>Glial fibrillary acidic protein</v>
          </cell>
          <cell r="G339" t="str">
            <v>0, 0</v>
          </cell>
          <cell r="H339">
            <v>1352.0230311785567</v>
          </cell>
          <cell r="I339">
            <v>22.307692307692299</v>
          </cell>
          <cell r="J339">
            <v>7.0372778820326998</v>
          </cell>
          <cell r="K339" t="str">
            <v>0, 0</v>
          </cell>
          <cell r="L339">
            <v>1231.9721211335645</v>
          </cell>
          <cell r="M339">
            <v>6.0209424083769587</v>
          </cell>
          <cell r="N339">
            <v>6.9853524189600167</v>
          </cell>
          <cell r="O339">
            <v>-8.8793539219774953</v>
          </cell>
          <cell r="P339">
            <v>-0.28321664082878723</v>
          </cell>
          <cell r="Q339">
            <v>-0.33131272306376963</v>
          </cell>
          <cell r="R339">
            <v>-4.8096082234982407E-2</v>
          </cell>
          <cell r="S339">
            <v>-0.18066532130817994</v>
          </cell>
          <cell r="T339">
            <v>3</v>
          </cell>
          <cell r="U339">
            <v>7</v>
          </cell>
          <cell r="V339">
            <v>11</v>
          </cell>
          <cell r="W339" t="str">
            <v>NP_002046 </v>
          </cell>
          <cell r="X339" t="str">
            <v>P14136</v>
          </cell>
        </row>
        <row r="340">
          <cell r="B340" t="str">
            <v>PN178</v>
          </cell>
          <cell r="C340">
            <v>324</v>
          </cell>
          <cell r="D340" t="str">
            <v>GluR1</v>
          </cell>
          <cell r="E340" t="str">
            <v>S849</v>
          </cell>
          <cell r="F340" t="str">
            <v>Glutamate receptor 1</v>
          </cell>
          <cell r="G340" t="str">
            <v>0, 0</v>
          </cell>
          <cell r="H340">
            <v>8361.1112254544987</v>
          </cell>
          <cell r="I340">
            <v>96.416953479564341</v>
          </cell>
          <cell r="J340">
            <v>9.6658528495099763</v>
          </cell>
          <cell r="K340" t="str">
            <v>0, 0</v>
          </cell>
          <cell r="L340">
            <v>762.27345233294409</v>
          </cell>
          <cell r="M340">
            <v>12.505380972879889</v>
          </cell>
          <cell r="N340">
            <v>6.2927633473880267</v>
          </cell>
          <cell r="O340">
            <v>-90.883108335979486</v>
          </cell>
          <cell r="P340">
            <v>0.74518289903003232</v>
          </cell>
          <cell r="Q340">
            <v>-0.59940778583083254</v>
          </cell>
          <cell r="R340">
            <v>-1.3445906848608649</v>
          </cell>
          <cell r="S340">
            <v>-5.0507421149510332</v>
          </cell>
          <cell r="T340">
            <v>7</v>
          </cell>
          <cell r="U340">
            <v>7</v>
          </cell>
          <cell r="V340">
            <v>11</v>
          </cell>
          <cell r="W340" t="str">
            <v>NP_000818.2</v>
          </cell>
          <cell r="X340" t="str">
            <v>P42261</v>
          </cell>
        </row>
        <row r="341">
          <cell r="B341" t="str">
            <v>NN045</v>
          </cell>
          <cell r="C341">
            <v>325</v>
          </cell>
          <cell r="D341" t="str">
            <v>GNB2L1</v>
          </cell>
          <cell r="E341" t="str">
            <v>Pan-specific</v>
          </cell>
          <cell r="F341" t="str">
            <v>Guanine nucleotide-binding protein beta (receptor for activated C kinase 1 (RACK1))</v>
          </cell>
          <cell r="G341" t="str">
            <v>0, 0</v>
          </cell>
          <cell r="H341">
            <v>1633.2705429307566</v>
          </cell>
          <cell r="I341">
            <v>217.11311479719245</v>
          </cell>
          <cell r="J341">
            <v>7.3099219402284907</v>
          </cell>
          <cell r="K341" t="str">
            <v>0, 0</v>
          </cell>
          <cell r="L341">
            <v>2282.6297441344395</v>
          </cell>
          <cell r="M341">
            <v>160.75665375868218</v>
          </cell>
          <cell r="N341">
            <v>7.8750796749553498</v>
          </cell>
          <cell r="O341">
            <v>39.758214217129421</v>
          </cell>
          <cell r="P341">
            <v>-0.17654780792009961</v>
          </cell>
          <cell r="Q341">
            <v>1.3092775567956502E-2</v>
          </cell>
          <cell r="R341">
            <v>0.18964058348805612</v>
          </cell>
          <cell r="S341">
            <v>0.71235483966343716</v>
          </cell>
          <cell r="T341">
            <v>11</v>
          </cell>
          <cell r="U341">
            <v>7</v>
          </cell>
          <cell r="V341">
            <v>11</v>
          </cell>
          <cell r="W341" t="str">
            <v>NP_006089</v>
          </cell>
          <cell r="X341" t="str">
            <v>P63244</v>
          </cell>
        </row>
        <row r="342">
          <cell r="B342" t="str">
            <v>NK067</v>
          </cell>
          <cell r="C342">
            <v>326</v>
          </cell>
          <cell r="D342" t="str">
            <v>GRK2</v>
          </cell>
          <cell r="E342" t="str">
            <v>Pan-specific</v>
          </cell>
          <cell r="F342" t="str">
            <v>G protein-coupled receptor-serine kinase 2</v>
          </cell>
          <cell r="G342" t="str">
            <v>0, 0</v>
          </cell>
          <cell r="H342">
            <v>3305.4598496339095</v>
          </cell>
          <cell r="I342">
            <v>11.964445693607599</v>
          </cell>
          <cell r="J342">
            <v>8.327009145299332</v>
          </cell>
          <cell r="K342" t="str">
            <v>0, 0</v>
          </cell>
          <cell r="L342">
            <v>2115.1121825552832</v>
          </cell>
          <cell r="M342">
            <v>135.17765246063294</v>
          </cell>
          <cell r="N342">
            <v>7.7651169938472808</v>
          </cell>
          <cell r="O342">
            <v>-36.011560304096911</v>
          </cell>
          <cell r="P342">
            <v>0.22137579198962534</v>
          </cell>
          <cell r="Q342">
            <v>-2.9472799177237802E-2</v>
          </cell>
          <cell r="R342">
            <v>-0.25084859116686314</v>
          </cell>
          <cell r="S342">
            <v>-0.94227303382940863</v>
          </cell>
          <cell r="T342">
            <v>3</v>
          </cell>
          <cell r="U342">
            <v>8</v>
          </cell>
          <cell r="V342">
            <v>1</v>
          </cell>
          <cell r="W342" t="str">
            <v>NP_001610</v>
          </cell>
          <cell r="X342" t="str">
            <v>P25098</v>
          </cell>
        </row>
        <row r="343">
          <cell r="B343" t="str">
            <v>PK025</v>
          </cell>
          <cell r="C343">
            <v>327</v>
          </cell>
          <cell r="D343" t="str">
            <v>GRK2</v>
          </cell>
          <cell r="E343" t="str">
            <v>S670</v>
          </cell>
          <cell r="F343" t="str">
            <v>G protein-coupled receptor-serine kinase 2</v>
          </cell>
          <cell r="G343" t="str">
            <v>0, 0</v>
          </cell>
          <cell r="H343">
            <v>10216.901164109047</v>
          </cell>
          <cell r="I343">
            <v>46.271011921745718</v>
          </cell>
          <cell r="J343">
            <v>9.9550439355383897</v>
          </cell>
          <cell r="K343" t="str">
            <v>0, 0</v>
          </cell>
          <cell r="L343">
            <v>12446.557742231234</v>
          </cell>
          <cell r="M343">
            <v>21.142235236194974</v>
          </cell>
          <cell r="N343">
            <v>10.322057706197647</v>
          </cell>
          <cell r="O343">
            <v>21.823217649934286</v>
          </cell>
          <cell r="P343">
            <v>0.85832556510674707</v>
          </cell>
          <cell r="Q343">
            <v>0.96029618347985646</v>
          </cell>
          <cell r="R343">
            <v>0.10197061837310939</v>
          </cell>
          <cell r="S343">
            <v>0.38303649021483221</v>
          </cell>
          <cell r="T343">
            <v>15</v>
          </cell>
          <cell r="U343">
            <v>7</v>
          </cell>
          <cell r="V343">
            <v>11</v>
          </cell>
          <cell r="W343" t="str">
            <v>NP_001610</v>
          </cell>
          <cell r="X343" t="str">
            <v>P25098</v>
          </cell>
        </row>
        <row r="344">
          <cell r="B344" t="str">
            <v>NN046</v>
          </cell>
          <cell r="C344">
            <v>328</v>
          </cell>
          <cell r="D344" t="str">
            <v>GroEL</v>
          </cell>
          <cell r="E344" t="str">
            <v>Pan-specific</v>
          </cell>
          <cell r="F344" t="str">
            <v>GroEL homolog (may correspond to Hsp60)</v>
          </cell>
          <cell r="G344" t="str">
            <v>0, 0</v>
          </cell>
          <cell r="H344">
            <v>1938.6402770845984</v>
          </cell>
          <cell r="I344">
            <v>14.084683148621764</v>
          </cell>
          <cell r="J344">
            <v>7.557203284564709</v>
          </cell>
          <cell r="K344" t="str">
            <v>0, 0</v>
          </cell>
          <cell r="L344">
            <v>1642.5938438459066</v>
          </cell>
          <cell r="M344">
            <v>25.596952522530888</v>
          </cell>
          <cell r="N344">
            <v>7.4003586062007205</v>
          </cell>
          <cell r="O344">
            <v>-15.270828566705415</v>
          </cell>
          <cell r="P344">
            <v>-7.9801843328075606E-2</v>
          </cell>
          <cell r="Q344">
            <v>-0.17066752321318102</v>
          </cell>
          <cell r="R344">
            <v>-9.086567988510541E-2</v>
          </cell>
          <cell r="S344">
            <v>-0.34132254623409863</v>
          </cell>
          <cell r="T344">
            <v>7</v>
          </cell>
          <cell r="U344">
            <v>8</v>
          </cell>
          <cell r="V344">
            <v>1</v>
          </cell>
          <cell r="W344" t="str">
            <v>NP_002147</v>
          </cell>
          <cell r="X344" t="str">
            <v>P10809</v>
          </cell>
        </row>
        <row r="345">
          <cell r="B345" t="str">
            <v>NN047</v>
          </cell>
          <cell r="C345">
            <v>329</v>
          </cell>
          <cell r="D345" t="str">
            <v>Grp75</v>
          </cell>
          <cell r="E345" t="str">
            <v>Pan-specific</v>
          </cell>
          <cell r="F345" t="str">
            <v>Glucose regulated protein 75</v>
          </cell>
          <cell r="G345" t="str">
            <v>0, 0</v>
          </cell>
          <cell r="H345">
            <v>31884.194647224023</v>
          </cell>
          <cell r="I345">
            <v>30.804721030042931</v>
          </cell>
          <cell r="J345">
            <v>11.596927690430793</v>
          </cell>
          <cell r="K345" t="str">
            <v>0, 0</v>
          </cell>
          <cell r="L345">
            <v>32813.928009146155</v>
          </cell>
          <cell r="M345">
            <v>15.898583461757687</v>
          </cell>
          <cell r="N345">
            <v>11.720619207648172</v>
          </cell>
          <cell r="O345">
            <v>2.9159694080687037</v>
          </cell>
          <cell r="P345">
            <v>1.5006935853932428</v>
          </cell>
          <cell r="Q345">
            <v>1.5016668878485333</v>
          </cell>
          <cell r="R345">
            <v>9.7330245529048121E-4</v>
          </cell>
          <cell r="S345">
            <v>3.6560566400395409E-3</v>
          </cell>
          <cell r="T345">
            <v>11</v>
          </cell>
          <cell r="U345">
            <v>8</v>
          </cell>
          <cell r="V345">
            <v>1</v>
          </cell>
          <cell r="W345" t="str">
            <v>NP_004125</v>
          </cell>
          <cell r="X345" t="str">
            <v>P38646</v>
          </cell>
        </row>
        <row r="346">
          <cell r="B346" t="str">
            <v>NN048</v>
          </cell>
          <cell r="C346">
            <v>330</v>
          </cell>
          <cell r="D346" t="str">
            <v>Grp78</v>
          </cell>
          <cell r="E346" t="str">
            <v>Pan-specific</v>
          </cell>
          <cell r="F346" t="str">
            <v>Glucose regulated protein 78</v>
          </cell>
          <cell r="G346" t="str">
            <v>0, 0</v>
          </cell>
          <cell r="H346">
            <v>12390.433318814932</v>
          </cell>
          <cell r="I346">
            <v>2.3171907305801902</v>
          </cell>
          <cell r="J346">
            <v>10.233312891709581</v>
          </cell>
          <cell r="K346" t="str">
            <v>0, 0</v>
          </cell>
          <cell r="L346">
            <v>15865.397783598079</v>
          </cell>
          <cell r="M346">
            <v>11.696410964306834</v>
          </cell>
          <cell r="N346">
            <v>10.672194598393977</v>
          </cell>
          <cell r="O346">
            <v>28.045544295100612</v>
          </cell>
          <cell r="P346">
            <v>0.96719507426063445</v>
          </cell>
          <cell r="Q346">
            <v>1.0958310568173464</v>
          </cell>
          <cell r="R346">
            <v>0.12863598255671194</v>
          </cell>
          <cell r="S346">
            <v>0.48320071075348975</v>
          </cell>
          <cell r="T346">
            <v>15</v>
          </cell>
          <cell r="U346">
            <v>8</v>
          </cell>
          <cell r="V346">
            <v>1</v>
          </cell>
          <cell r="W346" t="str">
            <v>NP_005338</v>
          </cell>
          <cell r="X346" t="str">
            <v>P11021</v>
          </cell>
        </row>
        <row r="347">
          <cell r="B347" t="str">
            <v>NN048-2</v>
          </cell>
          <cell r="C347">
            <v>331</v>
          </cell>
          <cell r="D347" t="str">
            <v>Grp78</v>
          </cell>
          <cell r="E347" t="str">
            <v>Pan-specific</v>
          </cell>
          <cell r="F347" t="str">
            <v>Glucose regulated protein 78</v>
          </cell>
          <cell r="G347" t="str">
            <v>0, 0</v>
          </cell>
          <cell r="H347">
            <v>24465.728612859784</v>
          </cell>
          <cell r="I347">
            <v>1.28108719658016</v>
          </cell>
          <cell r="J347">
            <v>11.214848497602738</v>
          </cell>
          <cell r="K347" t="str">
            <v>0, 0</v>
          </cell>
          <cell r="L347">
            <v>15285.275007370765</v>
          </cell>
          <cell r="M347">
            <v>55.566104295974526</v>
          </cell>
          <cell r="N347">
            <v>10.618453413785527</v>
          </cell>
          <cell r="O347">
            <v>-37.523728603216618</v>
          </cell>
          <cell r="P347">
            <v>1.351209522372165</v>
          </cell>
          <cell r="Q347">
            <v>1.075028322768891</v>
          </cell>
          <cell r="R347">
            <v>-0.27618119960327392</v>
          </cell>
          <cell r="S347">
            <v>-1.0374309683234912</v>
          </cell>
          <cell r="T347">
            <v>3</v>
          </cell>
          <cell r="U347">
            <v>8</v>
          </cell>
          <cell r="V347">
            <v>2</v>
          </cell>
          <cell r="W347" t="str">
            <v>NP_005338</v>
          </cell>
          <cell r="X347" t="str">
            <v>P11021</v>
          </cell>
        </row>
        <row r="348">
          <cell r="B348" t="str">
            <v>NN049</v>
          </cell>
          <cell r="C348">
            <v>332</v>
          </cell>
          <cell r="D348" t="str">
            <v>Grp94</v>
          </cell>
          <cell r="E348" t="str">
            <v>Pan-specific</v>
          </cell>
          <cell r="F348" t="str">
            <v>Glucose regulated protein 94 (endoplasmin)</v>
          </cell>
          <cell r="G348" t="str">
            <v>0, 0</v>
          </cell>
          <cell r="H348">
            <v>16832.14402676867</v>
          </cell>
          <cell r="I348">
            <v>47.79385023820781</v>
          </cell>
          <cell r="J348">
            <v>10.675305203782687</v>
          </cell>
          <cell r="K348" t="str">
            <v>0, 0</v>
          </cell>
          <cell r="L348">
            <v>16723.481674830611</v>
          </cell>
          <cell r="M348">
            <v>40.772828379969297</v>
          </cell>
          <cell r="N348">
            <v>10.748186139364362</v>
          </cell>
          <cell r="O348">
            <v>-0.64556453274906689</v>
          </cell>
          <cell r="P348">
            <v>1.140119451910536</v>
          </cell>
          <cell r="Q348">
            <v>1.1252467056955191</v>
          </cell>
          <cell r="R348">
            <v>-1.4872746215016885E-2</v>
          </cell>
          <cell r="S348">
            <v>-5.5867117420151872E-2</v>
          </cell>
          <cell r="T348">
            <v>7</v>
          </cell>
          <cell r="U348">
            <v>8</v>
          </cell>
          <cell r="V348">
            <v>2</v>
          </cell>
          <cell r="W348" t="str">
            <v>NP_003290</v>
          </cell>
          <cell r="X348" t="str">
            <v>P14625</v>
          </cell>
        </row>
        <row r="349">
          <cell r="B349" t="str">
            <v>PK648</v>
          </cell>
          <cell r="C349">
            <v>333</v>
          </cell>
          <cell r="D349" t="str">
            <v>GSK3a</v>
          </cell>
          <cell r="E349" t="str">
            <v>T19+pS21</v>
          </cell>
          <cell r="F349" t="str">
            <v>Glycogen synthase-serine kinase 3 alpha</v>
          </cell>
          <cell r="G349" t="str">
            <v>0, 0</v>
          </cell>
          <cell r="H349">
            <v>5355.9362463659781</v>
          </cell>
          <cell r="I349">
            <v>88.954602249062887</v>
          </cell>
          <cell r="J349">
            <v>9.0232969423097007</v>
          </cell>
          <cell r="K349" t="str">
            <v>0, 0</v>
          </cell>
          <cell r="L349">
            <v>6128.4358706847233</v>
          </cell>
          <cell r="M349">
            <v>56.230105979487057</v>
          </cell>
          <cell r="N349">
            <v>9.2999017191970239</v>
          </cell>
          <cell r="O349">
            <v>14.423241591848464</v>
          </cell>
          <cell r="P349">
            <v>0.49379033557861834</v>
          </cell>
          <cell r="Q349">
            <v>0.56462870222625261</v>
          </cell>
          <cell r="R349">
            <v>7.0838366647634265E-2</v>
          </cell>
          <cell r="S349">
            <v>0.26609311354746734</v>
          </cell>
          <cell r="T349">
            <v>15</v>
          </cell>
          <cell r="U349">
            <v>8</v>
          </cell>
          <cell r="V349">
            <v>2</v>
          </cell>
          <cell r="W349" t="str">
            <v>NP_063937</v>
          </cell>
          <cell r="X349" t="str">
            <v>P49840</v>
          </cell>
        </row>
        <row r="350">
          <cell r="B350" t="str">
            <v>PK650</v>
          </cell>
          <cell r="C350">
            <v>334</v>
          </cell>
          <cell r="D350" t="str">
            <v>GSK3a</v>
          </cell>
          <cell r="E350" t="str">
            <v>Y284+Y285</v>
          </cell>
          <cell r="F350" t="str">
            <v>Glycogen synthase-serine kinase 3 alpha</v>
          </cell>
          <cell r="G350" t="str">
            <v>0, 0</v>
          </cell>
          <cell r="H350">
            <v>2346.0469605311582</v>
          </cell>
          <cell r="I350">
            <v>131.29978487121343</v>
          </cell>
          <cell r="J350">
            <v>7.8323900463660623</v>
          </cell>
          <cell r="K350" t="str">
            <v>0, 0</v>
          </cell>
          <cell r="L350">
            <v>2884.7945606484755</v>
          </cell>
          <cell r="M350">
            <v>62.995169082125585</v>
          </cell>
          <cell r="N350">
            <v>8.2128513916188339</v>
          </cell>
          <cell r="O350">
            <v>22.964058656155022</v>
          </cell>
          <cell r="P350">
            <v>2.7861792943769392E-2</v>
          </cell>
          <cell r="Q350">
            <v>0.14384119955665756</v>
          </cell>
          <cell r="R350">
            <v>0.11597940661288816</v>
          </cell>
          <cell r="S350">
            <v>0.43565828622958219</v>
          </cell>
          <cell r="T350">
            <v>11</v>
          </cell>
          <cell r="U350">
            <v>8</v>
          </cell>
          <cell r="V350">
            <v>2</v>
          </cell>
          <cell r="W350" t="str">
            <v>NP_063937</v>
          </cell>
          <cell r="X350" t="str">
            <v>P49840</v>
          </cell>
        </row>
        <row r="351">
          <cell r="B351" t="str">
            <v>NK069-NK070-2</v>
          </cell>
          <cell r="C351">
            <v>335</v>
          </cell>
          <cell r="D351" t="str">
            <v>GSK3a/b</v>
          </cell>
          <cell r="E351" t="str">
            <v>Pan-specific</v>
          </cell>
          <cell r="F351" t="str">
            <v>Glycogen synthase-serine kinase 3 alpha/beta</v>
          </cell>
          <cell r="G351" t="str">
            <v>0, 0</v>
          </cell>
          <cell r="H351">
            <v>6823.8046165755932</v>
          </cell>
          <cell r="I351">
            <v>35.611472438426276</v>
          </cell>
          <cell r="J351">
            <v>9.3727344935673251</v>
          </cell>
          <cell r="K351" t="str">
            <v>0, 0</v>
          </cell>
          <cell r="L351">
            <v>6438.2203636601425</v>
          </cell>
          <cell r="M351">
            <v>30.205812821582523</v>
          </cell>
          <cell r="N351">
            <v>9.3710447673575956</v>
          </cell>
          <cell r="O351">
            <v>-5.6505758089678331</v>
          </cell>
          <cell r="P351">
            <v>0.63050373404319537</v>
          </cell>
          <cell r="Q351">
            <v>0.59216754270890404</v>
          </cell>
          <cell r="R351">
            <v>-3.8336191334291336E-2</v>
          </cell>
          <cell r="S351">
            <v>-0.14400383572414982</v>
          </cell>
          <cell r="T351">
            <v>2</v>
          </cell>
          <cell r="U351">
            <v>7</v>
          </cell>
          <cell r="V351">
            <v>8</v>
          </cell>
          <cell r="W351" t="str">
            <v>NP_063937</v>
          </cell>
          <cell r="X351" t="str">
            <v>P49840</v>
          </cell>
        </row>
        <row r="352">
          <cell r="B352" t="str">
            <v>PK028-PK029-1</v>
          </cell>
          <cell r="C352">
            <v>336</v>
          </cell>
          <cell r="D352" t="str">
            <v>GSK3a/b</v>
          </cell>
          <cell r="E352" t="str">
            <v>Y279/Y216</v>
          </cell>
          <cell r="F352" t="str">
            <v>Glycogen synthase-serine kinase 3 alpha/beta</v>
          </cell>
          <cell r="G352" t="str">
            <v>0, 0</v>
          </cell>
          <cell r="H352">
            <v>28976.11585926616</v>
          </cell>
          <cell r="I352">
            <v>40.466623272564512</v>
          </cell>
          <cell r="J352">
            <v>11.458950469292279</v>
          </cell>
          <cell r="K352" t="str">
            <v>0, 0</v>
          </cell>
          <cell r="L352">
            <v>25428.493016137734</v>
          </cell>
          <cell r="M352">
            <v>26.851035851459141</v>
          </cell>
          <cell r="N352">
            <v>11.352756870127539</v>
          </cell>
          <cell r="O352">
            <v>-12.243265661825909</v>
          </cell>
          <cell r="P352">
            <v>1.4467115942058173</v>
          </cell>
          <cell r="Q352">
            <v>1.3592706524540201</v>
          </cell>
          <cell r="R352">
            <v>-8.7440941751797174E-2</v>
          </cell>
          <cell r="S352">
            <v>-0.32845805942979756</v>
          </cell>
          <cell r="T352">
            <v>6</v>
          </cell>
          <cell r="U352">
            <v>7</v>
          </cell>
          <cell r="V352">
            <v>8</v>
          </cell>
          <cell r="W352" t="str">
            <v>NP_063937</v>
          </cell>
          <cell r="X352" t="str">
            <v>P49840</v>
          </cell>
        </row>
        <row r="353">
          <cell r="B353" t="str">
            <v>PK651</v>
          </cell>
          <cell r="C353">
            <v>337</v>
          </cell>
          <cell r="D353" t="str">
            <v>GTF2F1</v>
          </cell>
          <cell r="E353" t="str">
            <v>S385+T389</v>
          </cell>
          <cell r="F353" t="str">
            <v>General transcription factor IIF subunit 1</v>
          </cell>
          <cell r="G353" t="str">
            <v>0, 0</v>
          </cell>
          <cell r="H353">
            <v>9858.202121543467</v>
          </cell>
          <cell r="I353">
            <v>117.53033618460314</v>
          </cell>
          <cell r="J353">
            <v>9.903482715179738</v>
          </cell>
          <cell r="K353" t="str">
            <v>0, 0</v>
          </cell>
          <cell r="L353">
            <v>10351.455493028434</v>
          </cell>
          <cell r="M353">
            <v>64.219627930986547</v>
          </cell>
          <cell r="N353">
            <v>10.056144540692786</v>
          </cell>
          <cell r="O353">
            <v>5.0034820285033863</v>
          </cell>
          <cell r="P353">
            <v>0.83815283427446385</v>
          </cell>
          <cell r="Q353">
            <v>0.85736356481348763</v>
          </cell>
          <cell r="R353">
            <v>1.9210730539023779E-2</v>
          </cell>
          <cell r="S353">
            <v>7.2162069010959756E-2</v>
          </cell>
          <cell r="T353">
            <v>10</v>
          </cell>
          <cell r="U353">
            <v>7</v>
          </cell>
          <cell r="V353">
            <v>8</v>
          </cell>
          <cell r="W353" t="str">
            <v>NP_002087.2</v>
          </cell>
          <cell r="X353" t="str">
            <v>P35269</v>
          </cell>
        </row>
        <row r="354">
          <cell r="B354" t="str">
            <v>NK071</v>
          </cell>
          <cell r="C354">
            <v>338</v>
          </cell>
          <cell r="D354" t="str">
            <v>Haspin</v>
          </cell>
          <cell r="E354" t="str">
            <v>Pan-specific</v>
          </cell>
          <cell r="F354" t="str">
            <v>Haploid germ cell-specific nuclear protein-serine kinase</v>
          </cell>
          <cell r="G354" t="str">
            <v>0, 0</v>
          </cell>
          <cell r="H354">
            <v>1005.6089779180156</v>
          </cell>
          <cell r="I354">
            <v>105.68210262828535</v>
          </cell>
          <cell r="J354">
            <v>6.6102275895446931</v>
          </cell>
          <cell r="K354" t="str">
            <v>0, 0</v>
          </cell>
          <cell r="L354">
            <v>1377.0489994388984</v>
          </cell>
          <cell r="M354">
            <v>37.042244091852439</v>
          </cell>
          <cell r="N354">
            <v>7.1459627056742354</v>
          </cell>
          <cell r="O354">
            <v>36.936824320115129</v>
          </cell>
          <cell r="P354">
            <v>-0.45029512621538936</v>
          </cell>
          <cell r="Q354">
            <v>-0.26914191115656966</v>
          </cell>
          <cell r="R354">
            <v>0.18115321505881971</v>
          </cell>
          <cell r="S354">
            <v>0.68047338335609553</v>
          </cell>
          <cell r="T354">
            <v>14</v>
          </cell>
          <cell r="U354">
            <v>7</v>
          </cell>
          <cell r="V354">
            <v>8</v>
          </cell>
          <cell r="W354" t="str">
            <v>NP_114171</v>
          </cell>
          <cell r="X354" t="str">
            <v>Q8TF76</v>
          </cell>
        </row>
        <row r="355">
          <cell r="B355" t="str">
            <v>NN169</v>
          </cell>
          <cell r="C355">
            <v>339</v>
          </cell>
          <cell r="D355" t="str">
            <v>HDAC4</v>
          </cell>
          <cell r="E355" t="str">
            <v>Pan-specific</v>
          </cell>
          <cell r="F355" t="str">
            <v>Histone deacetylase 4</v>
          </cell>
          <cell r="G355" t="str">
            <v>0, 0</v>
          </cell>
          <cell r="H355">
            <v>5072.3676076022275</v>
          </cell>
          <cell r="I355">
            <v>10959.103260869566</v>
          </cell>
          <cell r="J355">
            <v>8.9448174595707748</v>
          </cell>
          <cell r="K355" t="str">
            <v>0, 0</v>
          </cell>
          <cell r="L355">
            <v>87.166692179298749</v>
          </cell>
          <cell r="M355">
            <v>36.703096539162111</v>
          </cell>
          <cell r="N355">
            <v>3.1643035830936501</v>
          </cell>
          <cell r="O355">
            <v>-98.281538348114651</v>
          </cell>
          <cell r="P355">
            <v>0.46308614607074677</v>
          </cell>
          <cell r="Q355">
            <v>-1.8104067046688868</v>
          </cell>
          <cell r="R355">
            <v>-2.2734928507396335</v>
          </cell>
          <cell r="S355">
            <v>-8.5400160945328629</v>
          </cell>
          <cell r="T355">
            <v>2</v>
          </cell>
          <cell r="U355">
            <v>7</v>
          </cell>
          <cell r="V355">
            <v>9</v>
          </cell>
          <cell r="W355" t="str">
            <v>NP_006028.2</v>
          </cell>
          <cell r="X355" t="str">
            <v>P56524</v>
          </cell>
        </row>
        <row r="356">
          <cell r="B356" t="str">
            <v>PN179-PN180-PN181</v>
          </cell>
          <cell r="C356">
            <v>340</v>
          </cell>
          <cell r="D356" t="str">
            <v>HDAC4/5/9</v>
          </cell>
          <cell r="E356" t="str">
            <v>S246/259/220</v>
          </cell>
          <cell r="F356" t="str">
            <v>Histone deacetylase 4</v>
          </cell>
          <cell r="G356" t="str">
            <v>0, 0</v>
          </cell>
          <cell r="H356">
            <v>174.71756050585893</v>
          </cell>
          <cell r="I356">
            <v>39.340101522842623</v>
          </cell>
          <cell r="J356">
            <v>4.085254677455322</v>
          </cell>
          <cell r="K356" t="str">
            <v>0, 0</v>
          </cell>
          <cell r="L356">
            <v>169.66634450962221</v>
          </cell>
          <cell r="M356">
            <v>12.158054711246201</v>
          </cell>
          <cell r="N356">
            <v>4.1251551313222903</v>
          </cell>
          <cell r="O356">
            <v>-2.8910751624576023</v>
          </cell>
          <cell r="P356">
            <v>-1.4381615607195599</v>
          </cell>
          <cell r="Q356">
            <v>-1.43846962580695</v>
          </cell>
          <cell r="R356">
            <v>-3.0806508739011917E-4</v>
          </cell>
          <cell r="S356">
            <v>-1.1571977469026957E-3</v>
          </cell>
          <cell r="T356">
            <v>6</v>
          </cell>
          <cell r="U356">
            <v>7</v>
          </cell>
          <cell r="V356">
            <v>9</v>
          </cell>
          <cell r="W356" t="str">
            <v>NP_006028.2</v>
          </cell>
          <cell r="X356" t="str">
            <v>P56524</v>
          </cell>
        </row>
        <row r="357">
          <cell r="B357" t="str">
            <v>PN188</v>
          </cell>
          <cell r="C357">
            <v>341</v>
          </cell>
          <cell r="D357" t="str">
            <v>HDAC5</v>
          </cell>
          <cell r="E357" t="str">
            <v>S498</v>
          </cell>
          <cell r="F357" t="str">
            <v>Histone deacetylase 5</v>
          </cell>
          <cell r="G357" t="str">
            <v>0, 0</v>
          </cell>
          <cell r="H357">
            <v>816.92348235816507</v>
          </cell>
          <cell r="I357">
            <v>87.029735384965761</v>
          </cell>
          <cell r="J357">
            <v>6.3104310133537709</v>
          </cell>
          <cell r="K357" t="str">
            <v>0, 0</v>
          </cell>
          <cell r="L357">
            <v>138.10548753092689</v>
          </cell>
          <cell r="M357">
            <v>29.096774193548399</v>
          </cell>
          <cell r="N357">
            <v>3.8282253603588852</v>
          </cell>
          <cell r="O357">
            <v>-83.094440236646662</v>
          </cell>
          <cell r="P357">
            <v>-0.567587067598324</v>
          </cell>
          <cell r="Q357">
            <v>-1.5534084962733306</v>
          </cell>
          <cell r="R357">
            <v>-0.98582142867500655</v>
          </cell>
          <cell r="S357">
            <v>-3.7030821823262001</v>
          </cell>
          <cell r="T357">
            <v>10</v>
          </cell>
          <cell r="U357">
            <v>7</v>
          </cell>
          <cell r="V357">
            <v>9</v>
          </cell>
          <cell r="W357" t="str">
            <v>NP_001015053.1</v>
          </cell>
          <cell r="X357" t="str">
            <v>Q9UQL6</v>
          </cell>
        </row>
        <row r="358">
          <cell r="B358" t="str">
            <v>NN050</v>
          </cell>
          <cell r="C358">
            <v>342</v>
          </cell>
          <cell r="D358" t="str">
            <v>hHR23B</v>
          </cell>
          <cell r="E358" t="str">
            <v>Pan-specific</v>
          </cell>
          <cell r="F358" t="str">
            <v>UV excison repair protein RAD23 homolog B</v>
          </cell>
          <cell r="G358" t="str">
            <v>0, 0</v>
          </cell>
          <cell r="H358">
            <v>97.374108777272625</v>
          </cell>
          <cell r="I358">
            <v>29.946524064171122</v>
          </cell>
          <cell r="J358">
            <v>3.2418401835646709</v>
          </cell>
          <cell r="K358" t="str">
            <v>0, 0</v>
          </cell>
          <cell r="L358">
            <v>86.174946211391514</v>
          </cell>
          <cell r="M358">
            <v>11.93208990913439</v>
          </cell>
          <cell r="N358">
            <v>3.1477951132884474</v>
          </cell>
          <cell r="O358">
            <v>-11.501170800440768</v>
          </cell>
          <cell r="P358">
            <v>-1.7681377220081396</v>
          </cell>
          <cell r="Q358">
            <v>-1.8167969863384612</v>
          </cell>
          <cell r="R358">
            <v>-4.8659264330321639E-2</v>
          </cell>
          <cell r="S358">
            <v>-0.18278082572104187</v>
          </cell>
          <cell r="T358">
            <v>14</v>
          </cell>
          <cell r="U358">
            <v>7</v>
          </cell>
          <cell r="V358">
            <v>9</v>
          </cell>
          <cell r="W358" t="str">
            <v>NP_002865</v>
          </cell>
          <cell r="X358" t="str">
            <v>P54727</v>
          </cell>
        </row>
        <row r="359">
          <cell r="B359" t="str">
            <v>NN051</v>
          </cell>
          <cell r="C359">
            <v>343</v>
          </cell>
          <cell r="D359" t="str">
            <v>Hip</v>
          </cell>
          <cell r="E359" t="str">
            <v>Pan-specific</v>
          </cell>
          <cell r="F359" t="str">
            <v>Hsp70/Hsc70 interacting protein (ST13)</v>
          </cell>
          <cell r="G359" t="str">
            <v>0, 0</v>
          </cell>
          <cell r="H359">
            <v>20208.596395243683</v>
          </cell>
          <cell r="I359">
            <v>6.5332535797941036</v>
          </cell>
          <cell r="J359">
            <v>10.939055370971715</v>
          </cell>
          <cell r="K359" t="str">
            <v>0, 0</v>
          </cell>
          <cell r="L359">
            <v>16793.642840560206</v>
          </cell>
          <cell r="M359">
            <v>0.8667651260198842</v>
          </cell>
          <cell r="N359">
            <v>10.754226115357005</v>
          </cell>
          <cell r="O359">
            <v>-16.898519263253853</v>
          </cell>
          <cell r="P359">
            <v>1.2433086528771728</v>
          </cell>
          <cell r="Q359">
            <v>1.1275847266221035</v>
          </cell>
          <cell r="R359">
            <v>-0.11572392625506933</v>
          </cell>
          <cell r="S359">
            <v>-0.4346986146973405</v>
          </cell>
          <cell r="T359">
            <v>2</v>
          </cell>
          <cell r="U359">
            <v>7</v>
          </cell>
          <cell r="V359">
            <v>10</v>
          </cell>
          <cell r="W359" t="str">
            <v>NP_003923</v>
          </cell>
          <cell r="X359" t="str">
            <v>P50502</v>
          </cell>
        </row>
        <row r="360">
          <cell r="B360" t="str">
            <v>PN036</v>
          </cell>
          <cell r="C360">
            <v>344</v>
          </cell>
          <cell r="D360" t="str">
            <v>Histone H2A.X</v>
          </cell>
          <cell r="E360" t="str">
            <v>S139</v>
          </cell>
          <cell r="F360" t="str">
            <v>Histone H2A variant X</v>
          </cell>
          <cell r="G360" t="str">
            <v>0, 0</v>
          </cell>
          <cell r="H360">
            <v>546.64857102420785</v>
          </cell>
          <cell r="I360">
            <v>169.2251538220878</v>
          </cell>
          <cell r="J360">
            <v>5.7308437120135762</v>
          </cell>
          <cell r="K360" t="str">
            <v>0, 0</v>
          </cell>
          <cell r="L360">
            <v>319.77001365228978</v>
          </cell>
          <cell r="M360">
            <v>20.119135265377153</v>
          </cell>
          <cell r="N360">
            <v>5.0394893719018503</v>
          </cell>
          <cell r="O360">
            <v>-41.503548970563571</v>
          </cell>
          <cell r="P360">
            <v>-0.79434389263889571</v>
          </cell>
          <cell r="Q360">
            <v>-1.0845389825441614</v>
          </cell>
          <cell r="R360">
            <v>-0.29019508990526566</v>
          </cell>
          <cell r="S360">
            <v>-1.0900719294275001</v>
          </cell>
          <cell r="T360">
            <v>6</v>
          </cell>
          <cell r="U360">
            <v>7</v>
          </cell>
          <cell r="V360">
            <v>10</v>
          </cell>
          <cell r="W360" t="str">
            <v>NP_002096 </v>
          </cell>
          <cell r="X360" t="str">
            <v>P16104</v>
          </cell>
        </row>
        <row r="361">
          <cell r="B361" t="str">
            <v>PN037</v>
          </cell>
          <cell r="C361">
            <v>345</v>
          </cell>
          <cell r="D361" t="str">
            <v>Histone H2B</v>
          </cell>
          <cell r="E361" t="str">
            <v>S14</v>
          </cell>
          <cell r="F361" t="str">
            <v>Histone H2B</v>
          </cell>
          <cell r="G361" t="str">
            <v>0, 0</v>
          </cell>
          <cell r="H361">
            <v>13189.25098115838</v>
          </cell>
          <cell r="I361">
            <v>10.955146821555342</v>
          </cell>
          <cell r="J361">
            <v>10.323448885474788</v>
          </cell>
          <cell r="K361" t="str">
            <v>0, 0</v>
          </cell>
          <cell r="L361">
            <v>11549.465176261019</v>
          </cell>
          <cell r="M361">
            <v>3.0231711506611765</v>
          </cell>
          <cell r="N361">
            <v>10.214136950835137</v>
          </cell>
          <cell r="O361">
            <v>-12.432743961274916</v>
          </cell>
          <cell r="P361">
            <v>1.0024597388259444</v>
          </cell>
          <cell r="Q361">
            <v>0.91852102000938629</v>
          </cell>
          <cell r="R361">
            <v>-8.3938718816558122E-2</v>
          </cell>
          <cell r="S361">
            <v>-0.3153025132296618</v>
          </cell>
          <cell r="T361">
            <v>10</v>
          </cell>
          <cell r="U361">
            <v>7</v>
          </cell>
          <cell r="V361">
            <v>10</v>
          </cell>
          <cell r="W361" t="str">
            <v>NP_778225</v>
          </cell>
          <cell r="X361" t="str">
            <v>P33778</v>
          </cell>
        </row>
        <row r="362">
          <cell r="B362" t="str">
            <v>PN038</v>
          </cell>
          <cell r="C362">
            <v>346</v>
          </cell>
          <cell r="D362" t="str">
            <v>Histone H3</v>
          </cell>
          <cell r="E362" t="str">
            <v>S10</v>
          </cell>
          <cell r="F362" t="str">
            <v>Histone H3.3</v>
          </cell>
          <cell r="G362" t="str">
            <v>0, 0</v>
          </cell>
          <cell r="H362">
            <v>15828.006983053101</v>
          </cell>
          <cell r="I362">
            <v>10.942562794079322</v>
          </cell>
          <cell r="J362">
            <v>10.586565856266617</v>
          </cell>
          <cell r="K362" t="str">
            <v>0, 0</v>
          </cell>
          <cell r="L362">
            <v>17187.686848809004</v>
          </cell>
          <cell r="M362">
            <v>7.629044704489484</v>
          </cell>
          <cell r="N362">
            <v>10.787686302128627</v>
          </cell>
          <cell r="O362">
            <v>8.5903415838247952</v>
          </cell>
          <cell r="P362">
            <v>1.1054012090291154</v>
          </cell>
          <cell r="Q362">
            <v>1.1405368669906701</v>
          </cell>
          <cell r="R362">
            <v>3.5135657961554712E-2</v>
          </cell>
          <cell r="S362">
            <v>0.13198153862065631</v>
          </cell>
          <cell r="T362">
            <v>14</v>
          </cell>
          <cell r="U362">
            <v>7</v>
          </cell>
          <cell r="V362">
            <v>10</v>
          </cell>
          <cell r="W362" t="str">
            <v>NP_003521</v>
          </cell>
          <cell r="X362" t="str">
            <v>P84243</v>
          </cell>
        </row>
        <row r="363">
          <cell r="B363" t="str">
            <v>PN039</v>
          </cell>
          <cell r="C363">
            <v>347</v>
          </cell>
          <cell r="D363" t="str">
            <v>Histone H3</v>
          </cell>
          <cell r="E363" t="str">
            <v>S28</v>
          </cell>
          <cell r="F363" t="str">
            <v>Histone H3.3</v>
          </cell>
          <cell r="G363" t="str">
            <v>0, 0</v>
          </cell>
          <cell r="H363">
            <v>13256.146788023443</v>
          </cell>
          <cell r="I363">
            <v>12.691824938067709</v>
          </cell>
          <cell r="J363">
            <v>10.330747732367779</v>
          </cell>
          <cell r="K363" t="str">
            <v>0, 0</v>
          </cell>
          <cell r="L363">
            <v>10700.151430744685</v>
          </cell>
          <cell r="M363">
            <v>6.7601523444290477</v>
          </cell>
          <cell r="N363">
            <v>10.1039421189459</v>
          </cell>
          <cell r="O363">
            <v>-19.281586106062345</v>
          </cell>
          <cell r="P363">
            <v>1.0053153282152996</v>
          </cell>
          <cell r="Q363">
            <v>0.87586558176388107</v>
          </cell>
          <cell r="R363">
            <v>-0.12944974645141849</v>
          </cell>
          <cell r="S363">
            <v>-0.48625748603900815</v>
          </cell>
          <cell r="T363">
            <v>2</v>
          </cell>
          <cell r="U363">
            <v>7</v>
          </cell>
          <cell r="V363">
            <v>11</v>
          </cell>
          <cell r="W363" t="str">
            <v>NP_003521</v>
          </cell>
          <cell r="X363" t="str">
            <v>P84243</v>
          </cell>
        </row>
        <row r="364">
          <cell r="B364" t="str">
            <v>PN100</v>
          </cell>
          <cell r="C364">
            <v>348</v>
          </cell>
          <cell r="D364" t="str">
            <v>Histone H3</v>
          </cell>
          <cell r="E364" t="str">
            <v>T11</v>
          </cell>
          <cell r="F364" t="str">
            <v>Histone H3.3</v>
          </cell>
          <cell r="G364" t="str">
            <v>0, 0</v>
          </cell>
          <cell r="H364">
            <v>1212.2767745385313</v>
          </cell>
          <cell r="I364">
            <v>379.79618963225522</v>
          </cell>
          <cell r="J364">
            <v>6.8798772721421315</v>
          </cell>
          <cell r="K364" t="str">
            <v>0, 0</v>
          </cell>
          <cell r="L364">
            <v>655.19405679801741</v>
          </cell>
          <cell r="M364">
            <v>72.266666666666666</v>
          </cell>
          <cell r="N364">
            <v>6.0743769855741672</v>
          </cell>
          <cell r="O364">
            <v>-45.953426597038828</v>
          </cell>
          <cell r="P364">
            <v>-0.34479780811058258</v>
          </cell>
          <cell r="Q364">
            <v>-0.68394320196881508</v>
          </cell>
          <cell r="R364">
            <v>-0.3391453938582325</v>
          </cell>
          <cell r="S364">
            <v>-1.2739459994315527</v>
          </cell>
          <cell r="T364">
            <v>6</v>
          </cell>
          <cell r="U364">
            <v>7</v>
          </cell>
          <cell r="V364">
            <v>11</v>
          </cell>
          <cell r="W364" t="str">
            <v>NP_003521</v>
          </cell>
          <cell r="X364" t="str">
            <v>P84243</v>
          </cell>
        </row>
        <row r="365">
          <cell r="B365" t="str">
            <v>PN101</v>
          </cell>
          <cell r="C365">
            <v>349</v>
          </cell>
          <cell r="D365" t="str">
            <v>Histone H3</v>
          </cell>
          <cell r="E365" t="str">
            <v>T3</v>
          </cell>
          <cell r="F365" t="str">
            <v>Histone H3.3</v>
          </cell>
          <cell r="G365" t="str">
            <v>0, 0</v>
          </cell>
          <cell r="H365">
            <v>6965.0331006642373</v>
          </cell>
          <cell r="I365">
            <v>7.8684027420447293</v>
          </cell>
          <cell r="J365">
            <v>9.4022883635780463</v>
          </cell>
          <cell r="K365" t="str">
            <v>0, 0</v>
          </cell>
          <cell r="L365">
            <v>7895.6396784982699</v>
          </cell>
          <cell r="M365">
            <v>3.2370445637973617</v>
          </cell>
          <cell r="N365">
            <v>9.665438963150784</v>
          </cell>
          <cell r="O365">
            <v>13.361122113623308</v>
          </cell>
          <cell r="P365">
            <v>0.64206634370665205</v>
          </cell>
          <cell r="Q365">
            <v>0.70612491460374782</v>
          </cell>
          <cell r="R365">
            <v>6.4058570897095768E-2</v>
          </cell>
          <cell r="S365">
            <v>0.24062588376998736</v>
          </cell>
          <cell r="T365">
            <v>10</v>
          </cell>
          <cell r="U365">
            <v>7</v>
          </cell>
          <cell r="V365">
            <v>11</v>
          </cell>
          <cell r="W365" t="str">
            <v>NP_003521</v>
          </cell>
          <cell r="X365" t="str">
            <v>P84243</v>
          </cell>
        </row>
        <row r="366">
          <cell r="B366" t="str">
            <v>PN101-2</v>
          </cell>
          <cell r="C366">
            <v>350</v>
          </cell>
          <cell r="D366" t="str">
            <v>Histone H3</v>
          </cell>
          <cell r="E366" t="str">
            <v>T3</v>
          </cell>
          <cell r="F366" t="str">
            <v>Histone H3.3</v>
          </cell>
          <cell r="G366" t="str">
            <v>0, 0</v>
          </cell>
          <cell r="H366">
            <v>5195.8762684075646</v>
          </cell>
          <cell r="I366">
            <v>98.366527607757234</v>
          </cell>
          <cell r="J366">
            <v>8.97952523015236</v>
          </cell>
          <cell r="K366" t="str">
            <v>0, 0</v>
          </cell>
          <cell r="L366">
            <v>209.31673722654139</v>
          </cell>
          <cell r="M366">
            <v>1.9512195121951337</v>
          </cell>
          <cell r="N366">
            <v>4.42814239097833</v>
          </cell>
          <cell r="O366">
            <v>-95.971483414660042</v>
          </cell>
          <cell r="P366">
            <v>0.47666515969495543</v>
          </cell>
          <cell r="Q366">
            <v>-1.3211859554037517</v>
          </cell>
          <cell r="R366">
            <v>-1.7978511150987071</v>
          </cell>
          <cell r="S366">
            <v>-6.7533431888830497</v>
          </cell>
          <cell r="T366">
            <v>14</v>
          </cell>
          <cell r="U366">
            <v>7</v>
          </cell>
          <cell r="V366">
            <v>11</v>
          </cell>
          <cell r="W366" t="str">
            <v>NP_003521</v>
          </cell>
          <cell r="X366" t="str">
            <v>P84243</v>
          </cell>
        </row>
        <row r="367">
          <cell r="B367" t="str">
            <v>NN052</v>
          </cell>
          <cell r="C367">
            <v>351</v>
          </cell>
          <cell r="D367" t="str">
            <v>HO1</v>
          </cell>
          <cell r="E367" t="str">
            <v>Pan-specific</v>
          </cell>
          <cell r="F367" t="str">
            <v>Heme oxygenase 1</v>
          </cell>
          <cell r="G367" t="str">
            <v>0, 0</v>
          </cell>
          <cell r="H367">
            <v>15576.728257527648</v>
          </cell>
          <cell r="I367">
            <v>17.375116351225557</v>
          </cell>
          <cell r="J367">
            <v>10.563478490303444</v>
          </cell>
          <cell r="K367" t="str">
            <v>0, 0</v>
          </cell>
          <cell r="L367">
            <v>14171.427609414703</v>
          </cell>
          <cell r="M367">
            <v>9.0536821013285955</v>
          </cell>
          <cell r="N367">
            <v>10.509296005476507</v>
          </cell>
          <cell r="O367">
            <v>-9.0217960079891366</v>
          </cell>
          <cell r="P367">
            <v>1.0963685442480664</v>
          </cell>
          <cell r="Q367">
            <v>1.0327744619540302</v>
          </cell>
          <cell r="R367">
            <v>-6.3594082294036181E-2</v>
          </cell>
          <cell r="S367">
            <v>-0.23888110584180278</v>
          </cell>
          <cell r="T367">
            <v>2</v>
          </cell>
          <cell r="U367">
            <v>8</v>
          </cell>
          <cell r="V367">
            <v>1</v>
          </cell>
          <cell r="W367" t="str">
            <v>NP_002124</v>
          </cell>
          <cell r="X367" t="str">
            <v>P09601</v>
          </cell>
        </row>
        <row r="368">
          <cell r="B368" t="str">
            <v>NN053</v>
          </cell>
          <cell r="C368">
            <v>352</v>
          </cell>
          <cell r="D368" t="str">
            <v>HO2</v>
          </cell>
          <cell r="E368" t="str">
            <v>Pan-specific</v>
          </cell>
          <cell r="F368" t="str">
            <v>Heme oxygenase 2</v>
          </cell>
          <cell r="G368" t="str">
            <v>0, 0</v>
          </cell>
          <cell r="H368">
            <v>58.506811235731249</v>
          </cell>
          <cell r="I368">
            <v>40.516273849607188</v>
          </cell>
          <cell r="J368">
            <v>2.5069065545806932</v>
          </cell>
          <cell r="K368" t="str">
            <v>0, 0</v>
          </cell>
          <cell r="L368">
            <v>54.157108247484004</v>
          </cell>
          <cell r="M368">
            <v>36.656891495601172</v>
          </cell>
          <cell r="N368">
            <v>2.4776773275653072</v>
          </cell>
          <cell r="O368">
            <v>-7.4345241115974483</v>
          </cell>
          <cell r="P368">
            <v>-2.055672000172275</v>
          </cell>
          <cell r="Q368">
            <v>-2.0761936144385862</v>
          </cell>
          <cell r="R368">
            <v>-2.0521614266311161E-2</v>
          </cell>
          <cell r="S368">
            <v>-7.7086196274194121E-2</v>
          </cell>
          <cell r="T368">
            <v>6</v>
          </cell>
          <cell r="U368">
            <v>8</v>
          </cell>
          <cell r="V368">
            <v>1</v>
          </cell>
          <cell r="W368" t="str">
            <v>NP_003923</v>
          </cell>
          <cell r="X368" t="str">
            <v>P50502</v>
          </cell>
        </row>
        <row r="369">
          <cell r="B369" t="str">
            <v>NK072</v>
          </cell>
          <cell r="C369">
            <v>353</v>
          </cell>
          <cell r="D369" t="str">
            <v>Hpk1</v>
          </cell>
          <cell r="E369" t="str">
            <v>Pan-specific</v>
          </cell>
          <cell r="F369" t="str">
            <v>Hematopoetic progenitor protein-serine kinase 1</v>
          </cell>
          <cell r="G369" t="str">
            <v>0, 0</v>
          </cell>
          <cell r="H369">
            <v>2354.2815574679253</v>
          </cell>
          <cell r="I369">
            <v>51.267206433256078</v>
          </cell>
          <cell r="J369">
            <v>7.8374450225333891</v>
          </cell>
          <cell r="K369" t="str">
            <v>0, 0</v>
          </cell>
          <cell r="L369">
            <v>1729.0993720466004</v>
          </cell>
          <cell r="M369">
            <v>42.494818370241077</v>
          </cell>
          <cell r="N369">
            <v>7.4744035936061621</v>
          </cell>
          <cell r="O369">
            <v>-26.55511544225493</v>
          </cell>
          <cell r="P369">
            <v>2.9839493876326562E-2</v>
          </cell>
          <cell r="Q369">
            <v>-0.14200536788781379</v>
          </cell>
          <cell r="R369">
            <v>-0.17184486176414035</v>
          </cell>
          <cell r="S369">
            <v>-0.64550802732944335</v>
          </cell>
          <cell r="T369">
            <v>10</v>
          </cell>
          <cell r="U369">
            <v>8</v>
          </cell>
          <cell r="V369">
            <v>1</v>
          </cell>
          <cell r="W369" t="str">
            <v>NP_002096 </v>
          </cell>
          <cell r="X369" t="str">
            <v>P16104</v>
          </cell>
        </row>
        <row r="370">
          <cell r="B370" t="str">
            <v>NN054</v>
          </cell>
          <cell r="C370">
            <v>354</v>
          </cell>
          <cell r="D370" t="str">
            <v>Hsc70</v>
          </cell>
          <cell r="E370" t="str">
            <v>Pan-specific</v>
          </cell>
          <cell r="F370" t="str">
            <v>Heat shock 70 kDa protein 8</v>
          </cell>
          <cell r="G370" t="str">
            <v>0, 0</v>
          </cell>
          <cell r="H370">
            <v>1145.9265097205293</v>
          </cell>
          <cell r="I370">
            <v>187.76732845698359</v>
          </cell>
          <cell r="J370">
            <v>6.7986726789578036</v>
          </cell>
          <cell r="K370" t="str">
            <v>0, 0</v>
          </cell>
          <cell r="L370">
            <v>562.35885580215074</v>
          </cell>
          <cell r="M370">
            <v>1.0358011817865895</v>
          </cell>
          <cell r="N370">
            <v>5.8539457605932563</v>
          </cell>
          <cell r="O370">
            <v>-50.925399575641215</v>
          </cell>
          <cell r="P370">
            <v>-0.37656816554700501</v>
          </cell>
          <cell r="Q370">
            <v>-0.7692701664312267</v>
          </cell>
          <cell r="R370">
            <v>-0.39270200088422169</v>
          </cell>
          <cell r="S370">
            <v>-1.475122917943402</v>
          </cell>
          <cell r="T370">
            <v>14</v>
          </cell>
          <cell r="U370">
            <v>8</v>
          </cell>
          <cell r="V370">
            <v>1</v>
          </cell>
          <cell r="W370" t="str">
            <v>NP_778225</v>
          </cell>
          <cell r="X370" t="str">
            <v>P33778</v>
          </cell>
        </row>
        <row r="371">
          <cell r="B371" t="str">
            <v>NN054-2</v>
          </cell>
          <cell r="C371">
            <v>355</v>
          </cell>
          <cell r="D371" t="str">
            <v>Hsc70</v>
          </cell>
          <cell r="E371" t="str">
            <v>Pan-specific</v>
          </cell>
          <cell r="F371" t="str">
            <v>Heat shock 70 kDa protein 8</v>
          </cell>
          <cell r="G371" t="str">
            <v>0, 0</v>
          </cell>
          <cell r="H371">
            <v>21725.275338795986</v>
          </cell>
          <cell r="I371">
            <v>16.065754344585862</v>
          </cell>
          <cell r="J371">
            <v>11.043460710735022</v>
          </cell>
          <cell r="K371" t="str">
            <v>0, 0</v>
          </cell>
          <cell r="L371">
            <v>18969.115405162236</v>
          </cell>
          <cell r="M371">
            <v>1.1439340813464192</v>
          </cell>
          <cell r="N371">
            <v>10.92996330736368</v>
          </cell>
          <cell r="O371">
            <v>-12.686421187546136</v>
          </cell>
          <cell r="P371">
            <v>1.2841560339486116</v>
          </cell>
          <cell r="Q371">
            <v>1.1956110288774948</v>
          </cell>
          <cell r="R371">
            <v>-8.8545005071116734E-2</v>
          </cell>
          <cell r="S371">
            <v>-0.33260529856156129</v>
          </cell>
          <cell r="T371">
            <v>2</v>
          </cell>
          <cell r="U371">
            <v>8</v>
          </cell>
          <cell r="V371">
            <v>2</v>
          </cell>
          <cell r="W371" t="str">
            <v>NP_003521</v>
          </cell>
          <cell r="X371" t="str">
            <v>P84243</v>
          </cell>
        </row>
        <row r="372">
          <cell r="B372" t="str">
            <v>NN055</v>
          </cell>
          <cell r="C372">
            <v>356</v>
          </cell>
          <cell r="D372" t="str">
            <v>HSF4</v>
          </cell>
          <cell r="E372" t="str">
            <v>Pan-specific</v>
          </cell>
          <cell r="F372" t="str">
            <v>Heat shock transcription factor 4</v>
          </cell>
          <cell r="G372" t="str">
            <v>0, 0</v>
          </cell>
          <cell r="H372">
            <v>18489.665457678206</v>
          </cell>
          <cell r="I372">
            <v>18.195080473732158</v>
          </cell>
          <cell r="J372">
            <v>10.810805370960077</v>
          </cell>
          <cell r="K372" t="str">
            <v>0, 0</v>
          </cell>
          <cell r="L372">
            <v>16474.07700990131</v>
          </cell>
          <cell r="M372">
            <v>11.69445169802505</v>
          </cell>
          <cell r="N372">
            <v>10.726508542744378</v>
          </cell>
          <cell r="O372">
            <v>-10.901162340608398</v>
          </cell>
          <cell r="P372">
            <v>1.1931323243985359</v>
          </cell>
          <cell r="Q372">
            <v>1.1168555010620373</v>
          </cell>
          <cell r="R372">
            <v>-7.6276823336498545E-2</v>
          </cell>
          <cell r="S372">
            <v>-0.28652181541790039</v>
          </cell>
          <cell r="T372">
            <v>6</v>
          </cell>
          <cell r="U372">
            <v>8</v>
          </cell>
          <cell r="V372">
            <v>2</v>
          </cell>
          <cell r="W372" t="str">
            <v>NP_003521</v>
          </cell>
          <cell r="X372" t="str">
            <v>P84243</v>
          </cell>
        </row>
        <row r="373">
          <cell r="B373" t="str">
            <v>NN062</v>
          </cell>
          <cell r="C373">
            <v>357</v>
          </cell>
          <cell r="D373" t="str">
            <v>Hsp105</v>
          </cell>
          <cell r="E373" t="str">
            <v>Pan-specific</v>
          </cell>
          <cell r="F373" t="str">
            <v>Heat shock 105 kDa protein</v>
          </cell>
          <cell r="G373" t="str">
            <v>0, 0</v>
          </cell>
          <cell r="H373">
            <v>1523.0813426706397</v>
          </cell>
          <cell r="I373">
            <v>26.928916494133894</v>
          </cell>
          <cell r="J373">
            <v>7.2091511478532295</v>
          </cell>
          <cell r="K373" t="str">
            <v>0, 0</v>
          </cell>
          <cell r="L373">
            <v>817.1111705584035</v>
          </cell>
          <cell r="M373">
            <v>46.593309859154914</v>
          </cell>
          <cell r="N373">
            <v>6.3929870900298731</v>
          </cell>
          <cell r="O373">
            <v>-46.35144245640592</v>
          </cell>
          <cell r="P373">
            <v>-0.21597321438259309</v>
          </cell>
          <cell r="Q373">
            <v>-0.56061206745004821</v>
          </cell>
          <cell r="R373">
            <v>-0.34463885306745512</v>
          </cell>
          <cell r="S373">
            <v>-1.2945813095651026</v>
          </cell>
          <cell r="T373">
            <v>10</v>
          </cell>
          <cell r="U373">
            <v>8</v>
          </cell>
          <cell r="V373">
            <v>2</v>
          </cell>
          <cell r="W373" t="str">
            <v>NP_003521</v>
          </cell>
          <cell r="X373" t="str">
            <v>P84243</v>
          </cell>
        </row>
        <row r="374">
          <cell r="B374" t="str">
            <v>NN152-1</v>
          </cell>
          <cell r="C374">
            <v>358</v>
          </cell>
          <cell r="D374" t="str">
            <v>Hsp25</v>
          </cell>
          <cell r="E374" t="str">
            <v>Pan-specific</v>
          </cell>
          <cell r="F374" t="str">
            <v>Heat shock 27 kDa protein beta 1 (HspB1)</v>
          </cell>
          <cell r="G374" t="str">
            <v>0, 0</v>
          </cell>
          <cell r="H374">
            <v>20681.076980983045</v>
          </cell>
          <cell r="I374">
            <v>8.8135124657942718</v>
          </cell>
          <cell r="J374">
            <v>10.972397566273175</v>
          </cell>
          <cell r="K374" t="str">
            <v>0, 0</v>
          </cell>
          <cell r="L374">
            <v>17115.688036138868</v>
          </cell>
          <cell r="M374">
            <v>12.939710649828239</v>
          </cell>
          <cell r="N374">
            <v>10.781630193488121</v>
          </cell>
          <cell r="O374">
            <v>-17.239861096802034</v>
          </cell>
          <cell r="P374">
            <v>1.2563534009745849</v>
          </cell>
          <cell r="Q374">
            <v>1.1381926012597436</v>
          </cell>
          <cell r="R374">
            <v>-0.11816079971484128</v>
          </cell>
          <cell r="S374">
            <v>-0.44385234419335451</v>
          </cell>
          <cell r="T374">
            <v>1</v>
          </cell>
          <cell r="U374">
            <v>7</v>
          </cell>
          <cell r="V374">
            <v>8</v>
          </cell>
          <cell r="W374" t="str">
            <v>NP_003521</v>
          </cell>
          <cell r="X374" t="str">
            <v>P84243</v>
          </cell>
        </row>
        <row r="375">
          <cell r="B375" t="str">
            <v>PN042-3</v>
          </cell>
          <cell r="C375">
            <v>359</v>
          </cell>
          <cell r="D375" t="str">
            <v>Hsp25</v>
          </cell>
          <cell r="E375" t="str">
            <v>S82</v>
          </cell>
          <cell r="F375" t="str">
            <v>Heat shock 27 kDa protein beta 1 (HspB1)</v>
          </cell>
          <cell r="G375" t="str">
            <v>0, 0</v>
          </cell>
          <cell r="H375">
            <v>284.38180521125668</v>
          </cell>
          <cell r="I375">
            <v>13.613978277001943</v>
          </cell>
          <cell r="J375">
            <v>4.7880592236495509</v>
          </cell>
          <cell r="K375" t="str">
            <v>0, 0</v>
          </cell>
          <cell r="L375">
            <v>318.70048368689959</v>
          </cell>
          <cell r="M375">
            <v>25.774900123984011</v>
          </cell>
          <cell r="N375">
            <v>5.0346559237570636</v>
          </cell>
          <cell r="O375">
            <v>12.067817928840011</v>
          </cell>
          <cell r="P375">
            <v>-1.1631974144199815</v>
          </cell>
          <cell r="Q375">
            <v>-1.086409967283809</v>
          </cell>
          <cell r="R375">
            <v>7.6787447136172471E-2</v>
          </cell>
          <cell r="S375">
            <v>0.28843989291088579</v>
          </cell>
          <cell r="T375">
            <v>14</v>
          </cell>
          <cell r="U375">
            <v>8</v>
          </cell>
          <cell r="V375">
            <v>2</v>
          </cell>
          <cell r="W375" t="str">
            <v>NP_003521</v>
          </cell>
          <cell r="X375" t="str">
            <v>P84243</v>
          </cell>
        </row>
        <row r="376">
          <cell r="B376" t="str">
            <v>PN040-2</v>
          </cell>
          <cell r="C376">
            <v>360</v>
          </cell>
          <cell r="D376" t="str">
            <v>Hsp27</v>
          </cell>
          <cell r="E376" t="str">
            <v>S15</v>
          </cell>
          <cell r="F376" t="str">
            <v>Heat shock 27 kDa protein beta 1 (HspB1)</v>
          </cell>
          <cell r="G376" t="str">
            <v>0, 0</v>
          </cell>
          <cell r="H376">
            <v>4040.1814680707953</v>
          </cell>
          <cell r="I376">
            <v>17.639230820413861</v>
          </cell>
          <cell r="J376">
            <v>8.6165782487285636</v>
          </cell>
          <cell r="K376" t="str">
            <v>0, 0</v>
          </cell>
          <cell r="L376">
            <v>5627.8764008827529</v>
          </cell>
          <cell r="M376">
            <v>22.588361066139583</v>
          </cell>
          <cell r="N376">
            <v>9.1769734545024519</v>
          </cell>
          <cell r="O376">
            <v>39.297614361121482</v>
          </cell>
          <cell r="P376">
            <v>0.33466635300023767</v>
          </cell>
          <cell r="Q376">
            <v>0.51704426552075411</v>
          </cell>
          <cell r="R376">
            <v>0.18237791252051644</v>
          </cell>
          <cell r="S376">
            <v>0.68507376555233646</v>
          </cell>
          <cell r="T376">
            <v>13</v>
          </cell>
          <cell r="U376">
            <v>7</v>
          </cell>
          <cell r="V376">
            <v>8</v>
          </cell>
          <cell r="W376" t="str">
            <v>NP_002124</v>
          </cell>
          <cell r="X376" t="str">
            <v>P09601</v>
          </cell>
        </row>
        <row r="377">
          <cell r="B377" t="str">
            <v>PN041</v>
          </cell>
          <cell r="C377">
            <v>361</v>
          </cell>
          <cell r="D377" t="str">
            <v>Hsp27</v>
          </cell>
          <cell r="E377" t="str">
            <v>S78</v>
          </cell>
          <cell r="F377" t="str">
            <v>Heat shock 27 kDa protein beta 1 (HspB1)</v>
          </cell>
          <cell r="G377" t="str">
            <v>0, 0</v>
          </cell>
          <cell r="H377">
            <v>10342.839031010732</v>
          </cell>
          <cell r="I377">
            <v>41.088429498253291</v>
          </cell>
          <cell r="J377">
            <v>9.9727184982301207</v>
          </cell>
          <cell r="K377" t="str">
            <v>0, 0</v>
          </cell>
          <cell r="L377">
            <v>11426.274770247441</v>
          </cell>
          <cell r="M377">
            <v>21.052235577375239</v>
          </cell>
          <cell r="N377">
            <v>10.198666033127781</v>
          </cell>
          <cell r="O377">
            <v>10.475225767202458</v>
          </cell>
          <cell r="P377">
            <v>0.86524053324129735</v>
          </cell>
          <cell r="Q377">
            <v>0.9125323655184866</v>
          </cell>
          <cell r="R377">
            <v>4.729183227718925E-2</v>
          </cell>
          <cell r="S377">
            <v>0.17764428362101656</v>
          </cell>
          <cell r="T377">
            <v>9</v>
          </cell>
          <cell r="U377">
            <v>7</v>
          </cell>
          <cell r="V377">
            <v>8</v>
          </cell>
          <cell r="W377" t="str">
            <v>NP_001531</v>
          </cell>
          <cell r="X377" t="str">
            <v>P04792</v>
          </cell>
        </row>
        <row r="378">
          <cell r="B378" t="str">
            <v>PN042-1</v>
          </cell>
          <cell r="C378">
            <v>362</v>
          </cell>
          <cell r="D378" t="str">
            <v>Hsp27</v>
          </cell>
          <cell r="E378" t="str">
            <v>S86</v>
          </cell>
          <cell r="F378" t="str">
            <v>Heat shock 27 kDa protein beta 1 (HspB1)</v>
          </cell>
          <cell r="G378" t="str">
            <v>0, 0</v>
          </cell>
          <cell r="H378">
            <v>5125.8307282141886</v>
          </cell>
          <cell r="I378">
            <v>7328.0423280423274</v>
          </cell>
          <cell r="J378">
            <v>8.9599439913447299</v>
          </cell>
          <cell r="K378" t="str">
            <v>0, 0</v>
          </cell>
          <cell r="L378">
            <v>4956.9796995928718</v>
          </cell>
          <cell r="M378">
            <v>7312.8205128205136</v>
          </cell>
          <cell r="N378">
            <v>8.993844160496252</v>
          </cell>
          <cell r="O378">
            <v>-3.2941202621441925</v>
          </cell>
          <cell r="P378">
            <v>0.46900422659288038</v>
          </cell>
          <cell r="Q378">
            <v>0.44615654640089369</v>
          </cell>
          <cell r="R378">
            <v>-2.2847680191986686E-2</v>
          </cell>
          <cell r="S378">
            <v>-8.5823694804594564E-2</v>
          </cell>
          <cell r="T378">
            <v>5</v>
          </cell>
          <cell r="U378">
            <v>7</v>
          </cell>
          <cell r="V378">
            <v>8</v>
          </cell>
          <cell r="W378" t="str">
            <v>NP_001531</v>
          </cell>
          <cell r="X378" t="str">
            <v>P04792</v>
          </cell>
        </row>
        <row r="379">
          <cell r="B379" t="str">
            <v>NN057-2</v>
          </cell>
          <cell r="C379">
            <v>363</v>
          </cell>
          <cell r="D379" t="str">
            <v>Hsp40</v>
          </cell>
          <cell r="E379" t="str">
            <v>Pan-specific</v>
          </cell>
          <cell r="F379" t="str">
            <v>DnaJ homolog, subfamily B member 1</v>
          </cell>
          <cell r="G379" t="str">
            <v>0, 0</v>
          </cell>
          <cell r="H379">
            <v>9273.8133634334372</v>
          </cell>
          <cell r="I379">
            <v>11.326016742623791</v>
          </cell>
          <cell r="J379">
            <v>9.8153208470628677</v>
          </cell>
          <cell r="K379" t="str">
            <v>0, 0</v>
          </cell>
          <cell r="L379">
            <v>10662.23173197176</v>
          </cell>
          <cell r="M379">
            <v>53.225124869242343</v>
          </cell>
          <cell r="N379">
            <v>10.098820347801469</v>
          </cell>
          <cell r="O379">
            <v>14.971385708632486</v>
          </cell>
          <cell r="P379">
            <v>0.80366052352576267</v>
          </cell>
          <cell r="Q379">
            <v>0.87388298975830969</v>
          </cell>
          <cell r="R379">
            <v>7.0222466232547021E-2</v>
          </cell>
          <cell r="S379">
            <v>0.26377958110958732</v>
          </cell>
          <cell r="T379">
            <v>1</v>
          </cell>
          <cell r="U379">
            <v>7</v>
          </cell>
          <cell r="V379">
            <v>9</v>
          </cell>
          <cell r="W379" t="str">
            <v>NP_006136</v>
          </cell>
          <cell r="X379" t="str">
            <v>P25685</v>
          </cell>
        </row>
        <row r="380">
          <cell r="B380" t="str">
            <v>NN057-3</v>
          </cell>
          <cell r="C380">
            <v>364</v>
          </cell>
          <cell r="D380" t="str">
            <v>Hsp40</v>
          </cell>
          <cell r="E380" t="str">
            <v>Pan-specific</v>
          </cell>
          <cell r="F380" t="str">
            <v>DnaJ homolog, subfamily B member 1</v>
          </cell>
          <cell r="G380" t="str">
            <v>0, 0</v>
          </cell>
          <cell r="H380">
            <v>12618.613999932753</v>
          </cell>
          <cell r="I380">
            <v>15.943499906914175</v>
          </cell>
          <cell r="J380">
            <v>10.259639706007103</v>
          </cell>
          <cell r="K380" t="str">
            <v>0, 0</v>
          </cell>
          <cell r="L380">
            <v>12544.66280905657</v>
          </cell>
          <cell r="M380">
            <v>3.9849802371541529</v>
          </cell>
          <cell r="N380">
            <v>10.333384597586708</v>
          </cell>
          <cell r="O380">
            <v>-0.58604844301107406</v>
          </cell>
          <cell r="P380">
            <v>0.97749513571770041</v>
          </cell>
          <cell r="Q380">
            <v>0.96468072228150614</v>
          </cell>
          <cell r="R380">
            <v>-1.2814413436194272E-2</v>
          </cell>
          <cell r="S380">
            <v>-4.8135316084893229E-2</v>
          </cell>
          <cell r="T380">
            <v>5</v>
          </cell>
          <cell r="U380">
            <v>7</v>
          </cell>
          <cell r="V380">
            <v>9</v>
          </cell>
          <cell r="W380" t="str">
            <v>NP_006136</v>
          </cell>
          <cell r="X380" t="str">
            <v>P25685</v>
          </cell>
        </row>
        <row r="381">
          <cell r="B381" t="str">
            <v>NN058</v>
          </cell>
          <cell r="C381">
            <v>365</v>
          </cell>
          <cell r="D381" t="str">
            <v>Hsp47</v>
          </cell>
          <cell r="E381" t="str">
            <v>Pan-specific</v>
          </cell>
          <cell r="F381" t="str">
            <v>Heat shock 47 kDa protein (collagen-binding protein 1, colligin 1)</v>
          </cell>
          <cell r="G381" t="str">
            <v>0, 0</v>
          </cell>
          <cell r="H381">
            <v>4604.4572231627708</v>
          </cell>
          <cell r="I381">
            <v>50.097683411915696</v>
          </cell>
          <cell r="J381">
            <v>8.8051892548394903</v>
          </cell>
          <cell r="K381" t="str">
            <v>0, 0</v>
          </cell>
          <cell r="L381">
            <v>2092.233964295619</v>
          </cell>
          <cell r="M381">
            <v>428.75175315568021</v>
          </cell>
          <cell r="N381">
            <v>7.7494270001097574</v>
          </cell>
          <cell r="O381">
            <v>-54.560681902513636</v>
          </cell>
          <cell r="P381">
            <v>0.40845822665676212</v>
          </cell>
          <cell r="Q381">
            <v>-3.5546256048754353E-2</v>
          </cell>
          <cell r="R381">
            <v>-0.44400448270551646</v>
          </cell>
          <cell r="S381">
            <v>-1.6678325718579954</v>
          </cell>
          <cell r="T381">
            <v>9</v>
          </cell>
          <cell r="U381">
            <v>7</v>
          </cell>
          <cell r="V381">
            <v>9</v>
          </cell>
          <cell r="W381" t="str">
            <v>NP_001226</v>
          </cell>
          <cell r="X381" t="str">
            <v>P29043</v>
          </cell>
        </row>
        <row r="382">
          <cell r="B382" t="str">
            <v>NN059-1</v>
          </cell>
          <cell r="C382">
            <v>366</v>
          </cell>
          <cell r="D382" t="str">
            <v>Hsp60</v>
          </cell>
          <cell r="E382" t="str">
            <v>Pan-specific</v>
          </cell>
          <cell r="F382" t="str">
            <v>Heat shock 60 kDa protein 1 (chaperonin, CPN60)</v>
          </cell>
          <cell r="G382" t="str">
            <v>0, 0</v>
          </cell>
          <cell r="H382">
            <v>1402.5062570240257</v>
          </cell>
          <cell r="I382">
            <v>6.8921011874031981</v>
          </cell>
          <cell r="J382">
            <v>7.090165361630163</v>
          </cell>
          <cell r="K382" t="str">
            <v>0, 0</v>
          </cell>
          <cell r="L382">
            <v>965.44525375833462</v>
          </cell>
          <cell r="M382">
            <v>35.560744568097512</v>
          </cell>
          <cell r="N382">
            <v>6.6336491675572375</v>
          </cell>
          <cell r="O382">
            <v>-31.162855857277219</v>
          </cell>
          <cell r="P382">
            <v>-0.26252502641593178</v>
          </cell>
          <cell r="Q382">
            <v>-0.46745392010315628</v>
          </cell>
          <cell r="R382">
            <v>-0.2049288936872245</v>
          </cell>
          <cell r="S382">
            <v>-0.76978295742357572</v>
          </cell>
          <cell r="T382">
            <v>13</v>
          </cell>
          <cell r="U382">
            <v>7</v>
          </cell>
          <cell r="V382">
            <v>9</v>
          </cell>
          <cell r="W382" t="str">
            <v>NP_002147</v>
          </cell>
          <cell r="X382" t="str">
            <v>P10809</v>
          </cell>
        </row>
        <row r="383">
          <cell r="B383" t="str">
            <v>NN059-2</v>
          </cell>
          <cell r="C383">
            <v>367</v>
          </cell>
          <cell r="D383" t="str">
            <v>Hsp60</v>
          </cell>
          <cell r="E383" t="str">
            <v>Pan-specific</v>
          </cell>
          <cell r="F383" t="str">
            <v>Heat shock 60 kDa protein 1 (chaperonin, CPN60)</v>
          </cell>
          <cell r="G383" t="str">
            <v>0, 0</v>
          </cell>
          <cell r="H383">
            <v>27975.704970664476</v>
          </cell>
          <cell r="I383">
            <v>18.491292890413096</v>
          </cell>
          <cell r="J383">
            <v>11.408260736043088</v>
          </cell>
          <cell r="K383" t="str">
            <v>0, 0</v>
          </cell>
          <cell r="L383">
            <v>30563.218872978767</v>
          </cell>
          <cell r="M383">
            <v>7.4559961985467345</v>
          </cell>
          <cell r="N383">
            <v>11.618107398739888</v>
          </cell>
          <cell r="O383">
            <v>9.2491463754982277</v>
          </cell>
          <cell r="P383">
            <v>1.4268798226208261</v>
          </cell>
          <cell r="Q383">
            <v>1.4619854793890368</v>
          </cell>
          <cell r="R383">
            <v>3.5105656768210647E-2</v>
          </cell>
          <cell r="S383">
            <v>0.13186884388579925</v>
          </cell>
          <cell r="T383">
            <v>1</v>
          </cell>
          <cell r="U383">
            <v>7</v>
          </cell>
          <cell r="V383">
            <v>10</v>
          </cell>
          <cell r="W383" t="str">
            <v>NP_002147</v>
          </cell>
          <cell r="X383" t="str">
            <v>P10809</v>
          </cell>
        </row>
        <row r="384">
          <cell r="B384" t="str">
            <v>NN059-3</v>
          </cell>
          <cell r="C384">
            <v>368</v>
          </cell>
          <cell r="D384" t="str">
            <v>Hsp60</v>
          </cell>
          <cell r="E384" t="str">
            <v>Pan-specific</v>
          </cell>
          <cell r="F384" t="str">
            <v>Heat shock 60 kDa protein 1 (chaperonin, CPN60)</v>
          </cell>
          <cell r="G384" t="str">
            <v>0, 0</v>
          </cell>
          <cell r="H384">
            <v>739.41533869084344</v>
          </cell>
          <cell r="I384">
            <v>210.01712328767124</v>
          </cell>
          <cell r="J384">
            <v>6.1666150311824328</v>
          </cell>
          <cell r="K384" t="str">
            <v>0, 0</v>
          </cell>
          <cell r="L384">
            <v>361.71017279511238</v>
          </cell>
          <cell r="M384">
            <v>7.4456521739130395</v>
          </cell>
          <cell r="N384">
            <v>5.2172888882349868</v>
          </cell>
          <cell r="O384">
            <v>-51.081597328568968</v>
          </cell>
          <cell r="P384">
            <v>-0.623853406477482</v>
          </cell>
          <cell r="Q384">
            <v>-1.0157143729050084</v>
          </cell>
          <cell r="R384">
            <v>-0.39186096642752644</v>
          </cell>
          <cell r="S384">
            <v>-1.4719637051075678</v>
          </cell>
          <cell r="T384">
            <v>1</v>
          </cell>
          <cell r="U384">
            <v>7</v>
          </cell>
          <cell r="V384">
            <v>11</v>
          </cell>
          <cell r="W384" t="str">
            <v>NP_002147</v>
          </cell>
          <cell r="X384" t="str">
            <v>P10809</v>
          </cell>
        </row>
        <row r="385">
          <cell r="B385" t="str">
            <v>NN060-2</v>
          </cell>
          <cell r="C385">
            <v>369</v>
          </cell>
          <cell r="D385" t="str">
            <v>Hsp70</v>
          </cell>
          <cell r="E385" t="str">
            <v>Pan-specific</v>
          </cell>
          <cell r="F385" t="str">
            <v>Heat shock 70 kDa protein 1</v>
          </cell>
          <cell r="G385" t="str">
            <v>0, 0</v>
          </cell>
          <cell r="H385">
            <v>2691.6118209825954</v>
          </cell>
          <cell r="I385">
            <v>3.1726556972315372</v>
          </cell>
          <cell r="J385">
            <v>8.0306285167423326</v>
          </cell>
          <cell r="K385" t="str">
            <v>0, 0</v>
          </cell>
          <cell r="L385">
            <v>4964.3302873550074</v>
          </cell>
          <cell r="M385">
            <v>75.222147277046247</v>
          </cell>
          <cell r="N385">
            <v>8.9959819141732087</v>
          </cell>
          <cell r="O385">
            <v>84.437081478663487</v>
          </cell>
          <cell r="P385">
            <v>0.10542030059132995</v>
          </cell>
          <cell r="Q385">
            <v>0.44698405181460665</v>
          </cell>
          <cell r="R385">
            <v>0.3415637512232767</v>
          </cell>
          <cell r="S385">
            <v>1.2830301761480489</v>
          </cell>
          <cell r="T385">
            <v>5</v>
          </cell>
          <cell r="U385">
            <v>7</v>
          </cell>
          <cell r="V385">
            <v>10</v>
          </cell>
          <cell r="W385" t="str">
            <v>NP_005336</v>
          </cell>
          <cell r="X385" t="str">
            <v>P08107</v>
          </cell>
        </row>
        <row r="386">
          <cell r="B386" t="str">
            <v>NN060-3</v>
          </cell>
          <cell r="C386">
            <v>370</v>
          </cell>
          <cell r="D386" t="str">
            <v>Hsp70</v>
          </cell>
          <cell r="E386" t="str">
            <v>Pan-specific</v>
          </cell>
          <cell r="F386" t="str">
            <v>Heat shock 70 kDa protein 1</v>
          </cell>
          <cell r="G386" t="str">
            <v>0, 0</v>
          </cell>
          <cell r="H386">
            <v>12417.638368444776</v>
          </cell>
          <cell r="I386">
            <v>35.895676046671255</v>
          </cell>
          <cell r="J386">
            <v>10.23647707201477</v>
          </cell>
          <cell r="K386" t="str">
            <v>0, 0</v>
          </cell>
          <cell r="L386">
            <v>15305.67386071066</v>
          </cell>
          <cell r="M386">
            <v>79.808030715085593</v>
          </cell>
          <cell r="N386">
            <v>10.620377468449028</v>
          </cell>
          <cell r="O386">
            <v>23.257526162179509</v>
          </cell>
          <cell r="P386">
            <v>0.96843302319119517</v>
          </cell>
          <cell r="Q386">
            <v>1.0757731071972791</v>
          </cell>
          <cell r="R386">
            <v>0.10734008400608397</v>
          </cell>
          <cell r="S386">
            <v>0.40320603810222755</v>
          </cell>
          <cell r="T386">
            <v>9</v>
          </cell>
          <cell r="U386">
            <v>7</v>
          </cell>
          <cell r="V386">
            <v>10</v>
          </cell>
          <cell r="W386" t="str">
            <v>NP_005336</v>
          </cell>
          <cell r="X386" t="str">
            <v>P08107</v>
          </cell>
        </row>
        <row r="387">
          <cell r="B387" t="str">
            <v>NN061</v>
          </cell>
          <cell r="C387">
            <v>371</v>
          </cell>
          <cell r="D387" t="str">
            <v>Hsp90</v>
          </cell>
          <cell r="E387" t="str">
            <v>Pan-specific</v>
          </cell>
          <cell r="F387" t="str">
            <v>Heat shock 90 kDa protein alpha/beta</v>
          </cell>
          <cell r="G387" t="str">
            <v>0, 0</v>
          </cell>
          <cell r="H387">
            <v>3008.7776152483566</v>
          </cell>
          <cell r="I387">
            <v>3.8978115901192765</v>
          </cell>
          <cell r="J387">
            <v>8.191335632608066</v>
          </cell>
          <cell r="K387" t="str">
            <v>0, 0</v>
          </cell>
          <cell r="L387">
            <v>1845.5031242797922</v>
          </cell>
          <cell r="M387">
            <v>40.266603830746966</v>
          </cell>
          <cell r="N387">
            <v>7.5683969899161374</v>
          </cell>
          <cell r="O387">
            <v>-38.662694280665306</v>
          </cell>
          <cell r="P387">
            <v>0.16829510007516357</v>
          </cell>
          <cell r="Q387">
            <v>-0.10562136109686494</v>
          </cell>
          <cell r="R387">
            <v>-0.2739164611720285</v>
          </cell>
          <cell r="S387">
            <v>-1.0289238368203282</v>
          </cell>
          <cell r="T387">
            <v>13</v>
          </cell>
          <cell r="U387">
            <v>7</v>
          </cell>
          <cell r="V387">
            <v>10</v>
          </cell>
          <cell r="W387" t="str">
            <v>NP_005339</v>
          </cell>
          <cell r="X387" t="str">
            <v>P07900</v>
          </cell>
        </row>
        <row r="388">
          <cell r="B388" t="str">
            <v>NN061-16</v>
          </cell>
          <cell r="C388">
            <v>372</v>
          </cell>
          <cell r="D388" t="str">
            <v>Hsp90</v>
          </cell>
          <cell r="E388" t="str">
            <v>Pan-specific</v>
          </cell>
          <cell r="F388" t="str">
            <v>Heat shock 90 kDa protein alpha/beta</v>
          </cell>
          <cell r="G388" t="str">
            <v>0, 0</v>
          </cell>
          <cell r="H388">
            <v>15475.679459867344</v>
          </cell>
          <cell r="I388">
            <v>5.9089222054680617</v>
          </cell>
          <cell r="J388">
            <v>10.554089001721032</v>
          </cell>
          <cell r="K388" t="str">
            <v>0, 0</v>
          </cell>
          <cell r="L388">
            <v>14184.359198996237</v>
          </cell>
          <cell r="M388">
            <v>17.930768679191168</v>
          </cell>
          <cell r="N388">
            <v>10.510611880897601</v>
          </cell>
          <cell r="O388">
            <v>-8.3441910529347201</v>
          </cell>
          <cell r="P388">
            <v>1.0926950154892767</v>
          </cell>
          <cell r="Q388">
            <v>1.0332838256129326</v>
          </cell>
          <cell r="R388">
            <v>-5.9411189876344084E-2</v>
          </cell>
          <cell r="S388">
            <v>-0.22316873245247429</v>
          </cell>
          <cell r="T388">
            <v>5</v>
          </cell>
          <cell r="U388">
            <v>7</v>
          </cell>
          <cell r="V388">
            <v>11</v>
          </cell>
          <cell r="W388" t="str">
            <v>NP_005339</v>
          </cell>
          <cell r="X388" t="str">
            <v>P07900</v>
          </cell>
        </row>
        <row r="389">
          <cell r="B389" t="str">
            <v>NN164</v>
          </cell>
          <cell r="C389">
            <v>373</v>
          </cell>
          <cell r="D389" t="str">
            <v>Hsp90a</v>
          </cell>
          <cell r="E389" t="str">
            <v>Pan-specific</v>
          </cell>
          <cell r="F389" t="str">
            <v>Heat shock 90 kDa protein alpha</v>
          </cell>
          <cell r="G389" t="str">
            <v>0, 0</v>
          </cell>
          <cell r="H389">
            <v>4624.580519426996</v>
          </cell>
          <cell r="I389">
            <v>40.074702233051731</v>
          </cell>
          <cell r="J389">
            <v>8.8114806638780205</v>
          </cell>
          <cell r="K389" t="str">
            <v>0, 0</v>
          </cell>
          <cell r="L389">
            <v>4403.1381915150996</v>
          </cell>
          <cell r="M389">
            <v>21.624187612559702</v>
          </cell>
          <cell r="N389">
            <v>8.8229149336196571</v>
          </cell>
          <cell r="O389">
            <v>-4.7883765237010945</v>
          </cell>
          <cell r="P389">
            <v>0.41091966764297744</v>
          </cell>
          <cell r="Q389">
            <v>0.37999136463705896</v>
          </cell>
          <cell r="R389">
            <v>-3.0928303005918478E-2</v>
          </cell>
          <cell r="S389">
            <v>-0.11617727557894203</v>
          </cell>
          <cell r="T389">
            <v>13</v>
          </cell>
          <cell r="U389">
            <v>7</v>
          </cell>
          <cell r="V389">
            <v>11</v>
          </cell>
          <cell r="W389" t="str">
            <v>NP_005339</v>
          </cell>
          <cell r="X389" t="str">
            <v>P07900</v>
          </cell>
        </row>
        <row r="390">
          <cell r="B390" t="str">
            <v>NN165</v>
          </cell>
          <cell r="C390">
            <v>374</v>
          </cell>
          <cell r="D390" t="str">
            <v>Hsp90b</v>
          </cell>
          <cell r="E390" t="str">
            <v>Pan-specific</v>
          </cell>
          <cell r="F390" t="str">
            <v>Heat shock 90 kDa protein beta</v>
          </cell>
          <cell r="G390" t="str">
            <v>0, 0</v>
          </cell>
          <cell r="H390">
            <v>10666.458690625685</v>
          </cell>
          <cell r="I390">
            <v>9.3454734251988469</v>
          </cell>
          <cell r="J390">
            <v>10.01716752415467</v>
          </cell>
          <cell r="K390" t="str">
            <v>0, 0</v>
          </cell>
          <cell r="L390">
            <v>11460.17887015031</v>
          </cell>
          <cell r="M390">
            <v>1.6021551355511856</v>
          </cell>
          <cell r="N390">
            <v>10.202940466672208</v>
          </cell>
          <cell r="O390">
            <v>7.4412717711286298</v>
          </cell>
          <cell r="P390">
            <v>0.88263070029894464</v>
          </cell>
          <cell r="Q390">
            <v>0.91418696068382166</v>
          </cell>
          <cell r="R390">
            <v>3.1556260384877022E-2</v>
          </cell>
          <cell r="S390">
            <v>0.11853609809348918</v>
          </cell>
          <cell r="T390">
            <v>5</v>
          </cell>
          <cell r="U390">
            <v>8</v>
          </cell>
          <cell r="V390">
            <v>1</v>
          </cell>
          <cell r="W390" t="str">
            <v>NP_031381</v>
          </cell>
          <cell r="X390" t="str">
            <v>P08238</v>
          </cell>
        </row>
        <row r="391">
          <cell r="B391" t="str">
            <v>NN165-1</v>
          </cell>
          <cell r="C391">
            <v>375</v>
          </cell>
          <cell r="D391" t="str">
            <v>hsp90b</v>
          </cell>
          <cell r="E391" t="str">
            <v>Pan-specific</v>
          </cell>
          <cell r="F391" t="str">
            <v>Heat shock 90 kDa protein beta</v>
          </cell>
          <cell r="G391" t="str">
            <v>0, 0</v>
          </cell>
          <cell r="H391">
            <v>18950.267637336281</v>
          </cell>
          <cell r="I391">
            <v>12.17548416584115</v>
          </cell>
          <cell r="J391">
            <v>10.846304473278554</v>
          </cell>
          <cell r="K391" t="str">
            <v>0, 0</v>
          </cell>
          <cell r="L391">
            <v>17234.007219310082</v>
          </cell>
          <cell r="M391">
            <v>9.4731555124856719</v>
          </cell>
          <cell r="N391">
            <v>10.791569098194326</v>
          </cell>
          <cell r="O391">
            <v>-9.0566552983387982</v>
          </cell>
          <cell r="P391">
            <v>1.2070209374080252</v>
          </cell>
          <cell r="Q391">
            <v>1.1420398627751442</v>
          </cell>
          <cell r="R391">
            <v>-6.4981074632880942E-2</v>
          </cell>
          <cell r="S391">
            <v>-0.24409112305952771</v>
          </cell>
          <cell r="T391">
            <v>9</v>
          </cell>
          <cell r="U391">
            <v>7</v>
          </cell>
          <cell r="V391">
            <v>11</v>
          </cell>
          <cell r="W391" t="str">
            <v>NP_031381</v>
          </cell>
          <cell r="X391" t="str">
            <v>P08238</v>
          </cell>
        </row>
        <row r="392">
          <cell r="B392" t="str">
            <v>PN176</v>
          </cell>
          <cell r="C392">
            <v>376</v>
          </cell>
          <cell r="D392" t="str">
            <v>Hsp90b</v>
          </cell>
          <cell r="E392" t="str">
            <v>S254</v>
          </cell>
          <cell r="F392" t="str">
            <v>Heat shock 90 kDa protein beta</v>
          </cell>
          <cell r="G392" t="str">
            <v>0, 0</v>
          </cell>
          <cell r="H392">
            <v>118.17675928878086</v>
          </cell>
          <cell r="I392">
            <v>42.215189873417721</v>
          </cell>
          <cell r="J392">
            <v>3.5211764017275646</v>
          </cell>
          <cell r="K392" t="str">
            <v>0, 0</v>
          </cell>
          <cell r="L392">
            <v>93.904730961256817</v>
          </cell>
          <cell r="M392">
            <v>13.578062804068997</v>
          </cell>
          <cell r="N392">
            <v>3.2717244635105689</v>
          </cell>
          <cell r="O392">
            <v>-20.538749305362202</v>
          </cell>
          <cell r="P392">
            <v>-1.6588506589496628</v>
          </cell>
          <cell r="Q392">
            <v>-1.7688250383389503</v>
          </cell>
          <cell r="R392">
            <v>-0.10997437938928756</v>
          </cell>
          <cell r="S392">
            <v>-0.41310135180994095</v>
          </cell>
          <cell r="T392">
            <v>1</v>
          </cell>
          <cell r="U392">
            <v>8</v>
          </cell>
          <cell r="V392">
            <v>1</v>
          </cell>
          <cell r="W392" t="str">
            <v>NP_031381</v>
          </cell>
          <cell r="X392" t="str">
            <v>P08238</v>
          </cell>
        </row>
        <row r="393">
          <cell r="B393" t="str">
            <v>NN063</v>
          </cell>
          <cell r="C393">
            <v>377</v>
          </cell>
          <cell r="D393" t="str">
            <v>HspBP1</v>
          </cell>
          <cell r="E393" t="str">
            <v>Pan-specific</v>
          </cell>
          <cell r="F393" t="str">
            <v>Hsp70 binding protein 1</v>
          </cell>
          <cell r="G393" t="str">
            <v>0, 0</v>
          </cell>
          <cell r="H393">
            <v>124.76443683819465</v>
          </cell>
          <cell r="I393">
            <v>95.85062240663899</v>
          </cell>
          <cell r="J393">
            <v>3.5994368230321405</v>
          </cell>
          <cell r="K393" t="str">
            <v>0, 0</v>
          </cell>
          <cell r="L393">
            <v>98.64955480771502</v>
          </cell>
          <cell r="M393">
            <v>15.322580645161304</v>
          </cell>
          <cell r="N393">
            <v>3.3428391604690528</v>
          </cell>
          <cell r="O393">
            <v>-20.931350865910353</v>
          </cell>
          <cell r="P393">
            <v>-1.6282321746931436</v>
          </cell>
          <cell r="Q393">
            <v>-1.741297172354187</v>
          </cell>
          <cell r="R393">
            <v>-0.11306499766104339</v>
          </cell>
          <cell r="S393">
            <v>-0.42471077023158471</v>
          </cell>
          <cell r="T393">
            <v>9</v>
          </cell>
          <cell r="U393">
            <v>8</v>
          </cell>
          <cell r="V393">
            <v>1</v>
          </cell>
          <cell r="W393" t="str">
            <v>NP_036399</v>
          </cell>
          <cell r="X393" t="str">
            <v>O95351</v>
          </cell>
        </row>
        <row r="394">
          <cell r="B394" t="str">
            <v>NK193</v>
          </cell>
          <cell r="C394">
            <v>378</v>
          </cell>
          <cell r="D394" t="str">
            <v>HSTK12 (Aurora 2)</v>
          </cell>
          <cell r="E394" t="str">
            <v>Pan-specific</v>
          </cell>
          <cell r="F394" t="str">
            <v>Aurora Kinase B (serine/threonine protein kinase 12)</v>
          </cell>
          <cell r="G394" t="str">
            <v>0, 0</v>
          </cell>
          <cell r="H394">
            <v>1948.8305907938479</v>
          </cell>
          <cell r="I394">
            <v>37.051922523131609</v>
          </cell>
          <cell r="J394">
            <v>7.5647668389815621</v>
          </cell>
          <cell r="K394" t="str">
            <v>0, 0</v>
          </cell>
          <cell r="L394">
            <v>2679.6781592860116</v>
          </cell>
          <cell r="M394">
            <v>62.338181541273237</v>
          </cell>
          <cell r="N394">
            <v>8.1064425472639989</v>
          </cell>
          <cell r="O394">
            <v>37.501852236137978</v>
          </cell>
          <cell r="P394">
            <v>-7.6842690183033677E-2</v>
          </cell>
          <cell r="Q394">
            <v>0.10265128337514753</v>
          </cell>
          <cell r="R394">
            <v>0.1794939735581812</v>
          </cell>
          <cell r="S394">
            <v>0.67424070524780078</v>
          </cell>
          <cell r="T394">
            <v>13</v>
          </cell>
          <cell r="U394">
            <v>8</v>
          </cell>
          <cell r="V394">
            <v>1</v>
          </cell>
          <cell r="W394" t="str">
            <v>NP_004208</v>
          </cell>
          <cell r="X394" t="str">
            <v>Q96GD4</v>
          </cell>
        </row>
        <row r="395">
          <cell r="B395" t="str">
            <v>PN103</v>
          </cell>
          <cell r="C395">
            <v>379</v>
          </cell>
          <cell r="D395" t="str">
            <v>Huntingtin</v>
          </cell>
          <cell r="E395" t="str">
            <v>S421</v>
          </cell>
          <cell r="F395" t="str">
            <v>Huntington's disease protein</v>
          </cell>
          <cell r="G395" t="str">
            <v>0, 0</v>
          </cell>
          <cell r="H395">
            <v>5027.3655353427939</v>
          </cell>
          <cell r="I395">
            <v>46.561663890150925</v>
          </cell>
          <cell r="J395">
            <v>8.9319607444020352</v>
          </cell>
          <cell r="K395" t="str">
            <v>0, 0</v>
          </cell>
          <cell r="L395">
            <v>4831.2613136610998</v>
          </cell>
          <cell r="M395">
            <v>55.63341153228793</v>
          </cell>
          <cell r="N395">
            <v>8.956782697459527</v>
          </cell>
          <cell r="O395">
            <v>-3.9007352917361038</v>
          </cell>
          <cell r="P395">
            <v>0.45805610503055644</v>
          </cell>
          <cell r="Q395">
            <v>0.43181038405600147</v>
          </cell>
          <cell r="R395">
            <v>-2.6245720974554965E-2</v>
          </cell>
          <cell r="S395">
            <v>-9.8587897235920152E-2</v>
          </cell>
          <cell r="T395">
            <v>1</v>
          </cell>
          <cell r="U395">
            <v>8</v>
          </cell>
          <cell r="V395">
            <v>2</v>
          </cell>
          <cell r="W395" t="str">
            <v>NP_002102</v>
          </cell>
          <cell r="X395" t="str">
            <v>P42858</v>
          </cell>
        </row>
        <row r="396">
          <cell r="B396" t="str">
            <v>NN130</v>
          </cell>
          <cell r="C396">
            <v>380</v>
          </cell>
          <cell r="D396" t="str">
            <v>I1PP2A (PHAPI)</v>
          </cell>
          <cell r="E396" t="str">
            <v>Pan-specific</v>
          </cell>
          <cell r="F396" t="str">
            <v>Acidic leucine-rich nuclear phosphoprotein 32 family member A</v>
          </cell>
          <cell r="G396" t="str">
            <v>0, 0</v>
          </cell>
          <cell r="H396">
            <v>11758.180966009944</v>
          </cell>
          <cell r="I396">
            <v>14.728073646855799</v>
          </cell>
          <cell r="J396">
            <v>10.157751136539652</v>
          </cell>
          <cell r="K396" t="str">
            <v>0, 0</v>
          </cell>
          <cell r="L396">
            <v>12278.894335656798</v>
          </cell>
          <cell r="M396">
            <v>8.0279309731364439</v>
          </cell>
          <cell r="N396">
            <v>10.302491562611598</v>
          </cell>
          <cell r="O396">
            <v>4.4285197782897709</v>
          </cell>
          <cell r="P396">
            <v>0.9376324119020798</v>
          </cell>
          <cell r="Q396">
            <v>0.95272230351535581</v>
          </cell>
          <cell r="R396">
            <v>1.5089891613276007E-2</v>
          </cell>
          <cell r="S396">
            <v>5.6682789743635692E-2</v>
          </cell>
          <cell r="T396">
            <v>5</v>
          </cell>
          <cell r="U396">
            <v>8</v>
          </cell>
          <cell r="V396">
            <v>2</v>
          </cell>
          <cell r="W396" t="str">
            <v>NP_006296</v>
          </cell>
          <cell r="X396" t="str">
            <v>P39687</v>
          </cell>
        </row>
        <row r="397">
          <cell r="B397" t="str">
            <v>NN131</v>
          </cell>
          <cell r="C397">
            <v>381</v>
          </cell>
          <cell r="D397" t="str">
            <v>I2PP2A (PHAPII)</v>
          </cell>
          <cell r="E397" t="str">
            <v>Pan-specific</v>
          </cell>
          <cell r="F397" t="str">
            <v>Protein SET</v>
          </cell>
          <cell r="G397" t="str">
            <v>0, 0</v>
          </cell>
          <cell r="H397">
            <v>13558.150630679382</v>
          </cell>
          <cell r="I397">
            <v>19.263997922534507</v>
          </cell>
          <cell r="J397">
            <v>10.363246653642609</v>
          </cell>
          <cell r="K397" t="str">
            <v>0, 0</v>
          </cell>
          <cell r="L397">
            <v>11730.371308406922</v>
          </cell>
          <cell r="M397">
            <v>2.8064130706604766</v>
          </cell>
          <cell r="N397">
            <v>10.236559585429733</v>
          </cell>
          <cell r="O397">
            <v>-13.481037141869191</v>
          </cell>
          <cell r="P397">
            <v>1.018030155107613</v>
          </cell>
          <cell r="Q397">
            <v>0.92720062220899491</v>
          </cell>
          <cell r="R397">
            <v>-9.0829532898618059E-2</v>
          </cell>
          <cell r="S397">
            <v>-0.34118676579992202</v>
          </cell>
          <cell r="T397">
            <v>9</v>
          </cell>
          <cell r="U397">
            <v>8</v>
          </cell>
          <cell r="V397">
            <v>2</v>
          </cell>
          <cell r="W397" t="str">
            <v>NP_003002</v>
          </cell>
          <cell r="X397" t="str">
            <v>Q01105</v>
          </cell>
        </row>
        <row r="398">
          <cell r="B398" t="str">
            <v>NN025</v>
          </cell>
          <cell r="C398">
            <v>382</v>
          </cell>
          <cell r="D398" t="str">
            <v>IAP1</v>
          </cell>
          <cell r="E398" t="str">
            <v>Pan-specific</v>
          </cell>
          <cell r="F398" t="str">
            <v>Cellular inhibitor of apoptosis protein 1 (baculoviral IAP repeat-containing protein 3, apoptosis inhibitor 2 (API2))</v>
          </cell>
          <cell r="G398" t="str">
            <v>0, 0</v>
          </cell>
          <cell r="H398">
            <v>2030.6001383759467</v>
          </cell>
          <cell r="I398">
            <v>214.7482392515505</v>
          </cell>
          <cell r="J398">
            <v>7.6240643295094124</v>
          </cell>
          <cell r="K398" t="str">
            <v>0, 0</v>
          </cell>
          <cell r="L398">
            <v>1125.4858285794453</v>
          </cell>
          <cell r="M398">
            <v>60.621411685241476</v>
          </cell>
          <cell r="N398">
            <v>6.8549307013544949</v>
          </cell>
          <cell r="O398">
            <v>-44.573734271504712</v>
          </cell>
          <cell r="P398">
            <v>-5.3643233166158204E-2</v>
          </cell>
          <cell r="Q398">
            <v>-0.38179780866911778</v>
          </cell>
          <cell r="R398">
            <v>-0.32815457550295957</v>
          </cell>
          <cell r="S398">
            <v>-1.2326607296689571</v>
          </cell>
          <cell r="T398">
            <v>13</v>
          </cell>
          <cell r="U398">
            <v>8</v>
          </cell>
          <cell r="V398">
            <v>2</v>
          </cell>
          <cell r="W398" t="str">
            <v>NP_001156</v>
          </cell>
          <cell r="X398" t="str">
            <v>Q13490</v>
          </cell>
        </row>
        <row r="399">
          <cell r="B399" t="str">
            <v>PK655</v>
          </cell>
          <cell r="C399">
            <v>383</v>
          </cell>
          <cell r="D399" t="str">
            <v>ICK</v>
          </cell>
          <cell r="E399" t="str">
            <v>Y156+T157</v>
          </cell>
          <cell r="F399" t="str">
            <v>Intestinal cell (MAK-like) kinase</v>
          </cell>
          <cell r="G399" t="str">
            <v>0, 0</v>
          </cell>
          <cell r="H399">
            <v>6023.0209442134919</v>
          </cell>
          <cell r="I399">
            <v>63.746630727762806</v>
          </cell>
          <cell r="J399">
            <v>9.1926454301628215</v>
          </cell>
          <cell r="K399" t="str">
            <v>0, 0</v>
          </cell>
          <cell r="L399">
            <v>6592.5340916665737</v>
          </cell>
          <cell r="M399">
            <v>66.434170972748888</v>
          </cell>
          <cell r="N399">
            <v>9.4052159366218255</v>
          </cell>
          <cell r="O399">
            <v>9.4556062933872269</v>
          </cell>
          <cell r="P399">
            <v>0.5600459718601587</v>
          </cell>
          <cell r="Q399">
            <v>0.605394898069745</v>
          </cell>
          <cell r="R399">
            <v>4.5348926209586304E-2</v>
          </cell>
          <cell r="S399">
            <v>0.17034606445921155</v>
          </cell>
          <cell r="T399">
            <v>4</v>
          </cell>
          <cell r="U399">
            <v>8</v>
          </cell>
          <cell r="V399">
            <v>3</v>
          </cell>
          <cell r="W399" t="str">
            <v>NP_055735.1</v>
          </cell>
          <cell r="X399" t="str">
            <v>Q9UPZ9</v>
          </cell>
        </row>
        <row r="400">
          <cell r="B400" t="str">
            <v>PK153</v>
          </cell>
          <cell r="C400">
            <v>384</v>
          </cell>
          <cell r="D400" t="str">
            <v>IGF1R</v>
          </cell>
          <cell r="E400" t="str">
            <v>Y1165/Y1166</v>
          </cell>
          <cell r="F400" t="str">
            <v>Insulin-like growth factor 1 receptor protein-tyrosine kinase</v>
          </cell>
          <cell r="G400" t="str">
            <v>0, 0</v>
          </cell>
          <cell r="H400">
            <v>162.01569473089546</v>
          </cell>
          <cell r="I400">
            <v>29.446064139941697</v>
          </cell>
          <cell r="J400">
            <v>3.9763636357327616</v>
          </cell>
          <cell r="K400" t="str">
            <v>0, 0</v>
          </cell>
          <cell r="L400">
            <v>146.34086826443118</v>
          </cell>
          <cell r="M400">
            <v>97.391819798458812</v>
          </cell>
          <cell r="N400">
            <v>3.911787438823366</v>
          </cell>
          <cell r="O400">
            <v>-9.6748814937341887</v>
          </cell>
          <cell r="P400">
            <v>-1.4807639207769192</v>
          </cell>
          <cell r="Q400">
            <v>-1.5210623597395365</v>
          </cell>
          <cell r="R400">
            <v>-4.0298438962617311E-2</v>
          </cell>
          <cell r="S400">
            <v>-0.15137470839784706</v>
          </cell>
          <cell r="T400">
            <v>16</v>
          </cell>
          <cell r="U400">
            <v>8</v>
          </cell>
          <cell r="V400">
            <v>3</v>
          </cell>
          <cell r="W400" t="str">
            <v>NP_000866</v>
          </cell>
          <cell r="X400" t="str">
            <v>P08069</v>
          </cell>
        </row>
        <row r="401">
          <cell r="B401" t="str">
            <v>PK152</v>
          </cell>
          <cell r="C401">
            <v>385</v>
          </cell>
          <cell r="D401" t="str">
            <v>IGF1R</v>
          </cell>
          <cell r="E401" t="str">
            <v>Y1280</v>
          </cell>
          <cell r="F401" t="str">
            <v>Insulin-like growth factor 1 receptor protein-tyrosine kinase</v>
          </cell>
          <cell r="G401" t="str">
            <v>0, 0</v>
          </cell>
          <cell r="H401">
            <v>1404.69871845844</v>
          </cell>
          <cell r="I401">
            <v>34.62834153316691</v>
          </cell>
          <cell r="J401">
            <v>7.092418887047458</v>
          </cell>
          <cell r="K401" t="str">
            <v>0, 0</v>
          </cell>
          <cell r="L401">
            <v>985.05654412371621</v>
          </cell>
          <cell r="M401">
            <v>2.3643244508602872</v>
          </cell>
          <cell r="N401">
            <v>6.6626612554750944</v>
          </cell>
          <cell r="O401">
            <v>-29.874176492112994</v>
          </cell>
          <cell r="P401">
            <v>-0.26164336067275135</v>
          </cell>
          <cell r="Q401">
            <v>-0.45622359919484712</v>
          </cell>
          <cell r="R401">
            <v>-0.19458023852209577</v>
          </cell>
          <cell r="S401">
            <v>-0.73090987205705782</v>
          </cell>
          <cell r="T401">
            <v>12</v>
          </cell>
          <cell r="U401">
            <v>8</v>
          </cell>
          <cell r="V401">
            <v>3</v>
          </cell>
          <cell r="W401" t="str">
            <v>NP_000866</v>
          </cell>
          <cell r="X401" t="str">
            <v>P08069</v>
          </cell>
        </row>
        <row r="402">
          <cell r="B402" t="str">
            <v>PK658</v>
          </cell>
          <cell r="C402">
            <v>386</v>
          </cell>
          <cell r="D402" t="str">
            <v>IGF1R</v>
          </cell>
          <cell r="E402" t="str">
            <v>Y1346</v>
          </cell>
          <cell r="F402" t="str">
            <v>Insulin-like growth factor 1 receptor protein-tyrosine kinase</v>
          </cell>
          <cell r="G402" t="str">
            <v>0, 0</v>
          </cell>
          <cell r="H402">
            <v>3578.3029258875213</v>
          </cell>
          <cell r="I402">
            <v>59.708940951470254</v>
          </cell>
          <cell r="J402">
            <v>8.4414336802474299</v>
          </cell>
          <cell r="K402" t="str">
            <v>0, 0</v>
          </cell>
          <cell r="L402">
            <v>4003.0173084629528</v>
          </cell>
          <cell r="M402">
            <v>17.474856321839091</v>
          </cell>
          <cell r="N402">
            <v>8.6854706637124348</v>
          </cell>
          <cell r="O402">
            <v>11.869156730773156</v>
          </cell>
          <cell r="P402">
            <v>0.2661430672414774</v>
          </cell>
          <cell r="Q402">
            <v>0.32678791156478543</v>
          </cell>
          <cell r="R402">
            <v>6.0644844323308023E-2</v>
          </cell>
          <cell r="S402">
            <v>0.22780276014635359</v>
          </cell>
          <cell r="T402">
            <v>8</v>
          </cell>
          <cell r="U402">
            <v>8</v>
          </cell>
          <cell r="V402">
            <v>3</v>
          </cell>
          <cell r="W402" t="str">
            <v>NP_000866</v>
          </cell>
          <cell r="X402" t="str">
            <v>P08069</v>
          </cell>
        </row>
        <row r="403">
          <cell r="B403" t="str">
            <v>NK075-6</v>
          </cell>
          <cell r="C403">
            <v>387</v>
          </cell>
          <cell r="D403" t="str">
            <v>IkB Kinase alpha</v>
          </cell>
          <cell r="E403" t="str">
            <v>Pan-specific</v>
          </cell>
          <cell r="F403" t="str">
            <v>Inhibitor of NF-kappa-B protein-serine kinase alpha (CHUK)</v>
          </cell>
          <cell r="G403" t="str">
            <v>0, 0</v>
          </cell>
          <cell r="H403">
            <v>2025.5358612598352</v>
          </cell>
          <cell r="I403">
            <v>16.761948823017519</v>
          </cell>
          <cell r="J403">
            <v>7.6204617820217351</v>
          </cell>
          <cell r="K403" t="str">
            <v>0, 0</v>
          </cell>
          <cell r="L403">
            <v>2504.8100099447192</v>
          </cell>
          <cell r="M403">
            <v>22.229219143576831</v>
          </cell>
          <cell r="N403">
            <v>8.0090839889976557</v>
          </cell>
          <cell r="O403">
            <v>23.661597795004571</v>
          </cell>
          <cell r="P403">
            <v>-5.5052688184366247E-2</v>
          </cell>
          <cell r="Q403">
            <v>6.4964652354413954E-2</v>
          </cell>
          <cell r="R403">
            <v>0.1200173405387802</v>
          </cell>
          <cell r="S403">
            <v>0.45082614598535825</v>
          </cell>
          <cell r="T403">
            <v>4</v>
          </cell>
          <cell r="U403">
            <v>8</v>
          </cell>
          <cell r="V403">
            <v>4</v>
          </cell>
          <cell r="W403" t="str">
            <v>NP_001269</v>
          </cell>
          <cell r="X403" t="str">
            <v>O15111</v>
          </cell>
        </row>
        <row r="404">
          <cell r="B404" t="str">
            <v>NN064</v>
          </cell>
          <cell r="C404">
            <v>388</v>
          </cell>
          <cell r="D404" t="str">
            <v>IkBa</v>
          </cell>
          <cell r="E404" t="str">
            <v>Pan-specific</v>
          </cell>
          <cell r="F404" t="str">
            <v>Inhibitor of NF-kappa-B alpha (MAD3)</v>
          </cell>
          <cell r="G404" t="str">
            <v>0, 0</v>
          </cell>
          <cell r="H404">
            <v>5506.9690474324598</v>
          </cell>
          <cell r="I404">
            <v>25.536220153783905</v>
          </cell>
          <cell r="J404">
            <v>9.0634166541371748</v>
          </cell>
          <cell r="K404" t="str">
            <v>0, 0</v>
          </cell>
          <cell r="L404">
            <v>5588.3815761608003</v>
          </cell>
          <cell r="M404">
            <v>6.0762389332757554</v>
          </cell>
          <cell r="N404">
            <v>9.1668133416772211</v>
          </cell>
          <cell r="O404">
            <v>1.478354572671837</v>
          </cell>
          <cell r="P404">
            <v>0.50948670859180289</v>
          </cell>
          <cell r="Q404">
            <v>0.51311137631212378</v>
          </cell>
          <cell r="R404">
            <v>3.6246677203208844E-3</v>
          </cell>
          <cell r="S404">
            <v>1.361549065738369E-2</v>
          </cell>
          <cell r="T404">
            <v>8</v>
          </cell>
          <cell r="U404">
            <v>8</v>
          </cell>
          <cell r="V404">
            <v>4</v>
          </cell>
          <cell r="W404" t="str">
            <v>NP_065390</v>
          </cell>
          <cell r="X404" t="str">
            <v>P25963</v>
          </cell>
        </row>
        <row r="405">
          <cell r="B405" t="str">
            <v>NN064-2</v>
          </cell>
          <cell r="C405">
            <v>389</v>
          </cell>
          <cell r="D405" t="str">
            <v>IkBa</v>
          </cell>
          <cell r="E405" t="str">
            <v>Pan-specific</v>
          </cell>
          <cell r="F405" t="str">
            <v>Inhibitor of NF-kappa-B alpha (MAD3)</v>
          </cell>
          <cell r="G405" t="str">
            <v>0, 0</v>
          </cell>
          <cell r="H405">
            <v>7402.3673973528603</v>
          </cell>
          <cell r="I405">
            <v>116.22299026462288</v>
          </cell>
          <cell r="J405">
            <v>9.4901448963135007</v>
          </cell>
          <cell r="K405" t="str">
            <v>0, 0</v>
          </cell>
          <cell r="L405">
            <v>2841.8966860366445</v>
          </cell>
          <cell r="M405">
            <v>38.346330402079531</v>
          </cell>
          <cell r="N405">
            <v>8.1912369179461173</v>
          </cell>
          <cell r="O405">
            <v>-61.60827295531255</v>
          </cell>
          <cell r="P405">
            <v>0.67643919552051746</v>
          </cell>
          <cell r="Q405">
            <v>0.13547442925401401</v>
          </cell>
          <cell r="R405">
            <v>-0.54096476626650347</v>
          </cell>
          <cell r="S405">
            <v>-2.0320485322785058</v>
          </cell>
          <cell r="T405">
            <v>3</v>
          </cell>
          <cell r="U405">
            <v>8</v>
          </cell>
          <cell r="V405">
            <v>4</v>
          </cell>
          <cell r="W405" t="str">
            <v>NP_065390</v>
          </cell>
          <cell r="X405" t="str">
            <v>P25963</v>
          </cell>
        </row>
        <row r="406">
          <cell r="B406" t="str">
            <v>PN164</v>
          </cell>
          <cell r="C406">
            <v>390</v>
          </cell>
          <cell r="D406" t="str">
            <v>IkBa</v>
          </cell>
          <cell r="E406" t="str">
            <v>Y42</v>
          </cell>
          <cell r="F406" t="str">
            <v>Inhibitor of NF-kappa-B alpha (MAD3)</v>
          </cell>
          <cell r="G406" t="str">
            <v>0, 0</v>
          </cell>
          <cell r="H406">
            <v>514.4461503783624</v>
          </cell>
          <cell r="I406">
            <v>17.161148710444493</v>
          </cell>
          <cell r="J406">
            <v>5.6432501305762086</v>
          </cell>
          <cell r="K406" t="str">
            <v>0, 0</v>
          </cell>
          <cell r="L406">
            <v>725.26771553044421</v>
          </cell>
          <cell r="M406">
            <v>2.512509597310093</v>
          </cell>
          <cell r="N406">
            <v>6.2209683454868667</v>
          </cell>
          <cell r="O406">
            <v>40.98029793731137</v>
          </cell>
          <cell r="P406">
            <v>-0.82861386780008672</v>
          </cell>
          <cell r="Q406">
            <v>-0.62719899180144567</v>
          </cell>
          <cell r="R406">
            <v>0.20141487599864105</v>
          </cell>
          <cell r="S406">
            <v>0.75658310609912016</v>
          </cell>
          <cell r="T406">
            <v>12</v>
          </cell>
          <cell r="U406">
            <v>8</v>
          </cell>
          <cell r="V406">
            <v>4</v>
          </cell>
          <cell r="W406" t="str">
            <v>NP_065390</v>
          </cell>
          <cell r="X406" t="str">
            <v>P25963</v>
          </cell>
        </row>
        <row r="407">
          <cell r="B407" t="str">
            <v>NN065</v>
          </cell>
          <cell r="C407">
            <v>391</v>
          </cell>
          <cell r="D407" t="str">
            <v>IkBb</v>
          </cell>
          <cell r="E407" t="str">
            <v>Pan-specific</v>
          </cell>
          <cell r="F407" t="str">
            <v>Inhibitor of NF-kappa-B beta (thyroid receptor interacting protein 9)</v>
          </cell>
          <cell r="G407" t="str">
            <v>0, 0</v>
          </cell>
          <cell r="H407">
            <v>3016.3328579378403</v>
          </cell>
          <cell r="I407">
            <v>27.968633308439131</v>
          </cell>
          <cell r="J407">
            <v>8.1949537959338343</v>
          </cell>
          <cell r="K407" t="str">
            <v>0, 0</v>
          </cell>
          <cell r="L407">
            <v>2668.3022496541344</v>
          </cell>
          <cell r="M407">
            <v>21.137792103142623</v>
          </cell>
          <cell r="N407">
            <v>8.1003049057956851</v>
          </cell>
          <cell r="O407">
            <v>-11.538202999308311</v>
          </cell>
          <cell r="P407">
            <v>0.16971066460932838</v>
          </cell>
          <cell r="Q407">
            <v>0.10027545701254763</v>
          </cell>
          <cell r="R407">
            <v>-6.9435207596780749E-2</v>
          </cell>
          <cell r="S407">
            <v>-0.26082236863459901</v>
          </cell>
          <cell r="T407">
            <v>16</v>
          </cell>
          <cell r="U407">
            <v>8</v>
          </cell>
          <cell r="V407">
            <v>4</v>
          </cell>
          <cell r="W407" t="str">
            <v>NP_002494</v>
          </cell>
          <cell r="X407" t="str">
            <v>Q15653</v>
          </cell>
        </row>
        <row r="408">
          <cell r="B408" t="str">
            <v>PN168</v>
          </cell>
          <cell r="C408">
            <v>392</v>
          </cell>
          <cell r="D408" t="str">
            <v>IkBe</v>
          </cell>
          <cell r="E408" t="str">
            <v>S22</v>
          </cell>
          <cell r="F408" t="str">
            <v>NF-kappa-B inhibitor epsilon</v>
          </cell>
          <cell r="G408" t="str">
            <v>0, 0</v>
          </cell>
          <cell r="H408">
            <v>670.68733400734982</v>
          </cell>
          <cell r="I408">
            <v>8.5523157187209833</v>
          </cell>
          <cell r="J408">
            <v>6.0258704164554544</v>
          </cell>
          <cell r="K408" t="str">
            <v>0, 0</v>
          </cell>
          <cell r="L408">
            <v>742.83717596189899</v>
          </cell>
          <cell r="M408">
            <v>21.131739751363753</v>
          </cell>
          <cell r="N408">
            <v>6.2555007331483869</v>
          </cell>
          <cell r="O408">
            <v>10.757597213511492</v>
          </cell>
          <cell r="P408">
            <v>-0.67891810838390876</v>
          </cell>
          <cell r="Q408">
            <v>-0.61383181201531545</v>
          </cell>
          <cell r="R408">
            <v>6.508629636859331E-2</v>
          </cell>
          <cell r="S408">
            <v>0.24448637185751096</v>
          </cell>
          <cell r="T408">
            <v>4</v>
          </cell>
          <cell r="U408">
            <v>8</v>
          </cell>
          <cell r="V408">
            <v>5</v>
          </cell>
          <cell r="W408" t="str">
            <v>NP_004547.2</v>
          </cell>
          <cell r="X408" t="str">
            <v>O00221</v>
          </cell>
        </row>
        <row r="409">
          <cell r="B409" t="str">
            <v>NK075-2</v>
          </cell>
          <cell r="C409">
            <v>393</v>
          </cell>
          <cell r="D409" t="str">
            <v>IKKa</v>
          </cell>
          <cell r="E409" t="str">
            <v>Pan-specific</v>
          </cell>
          <cell r="F409" t="str">
            <v>Inhibitor of NF-kappa-B protein-serine kinase alpha (CHUK)</v>
          </cell>
          <cell r="G409" t="str">
            <v>0, 0</v>
          </cell>
          <cell r="H409">
            <v>1221.139259491727</v>
          </cell>
          <cell r="I409">
            <v>55.376170487568601</v>
          </cell>
          <cell r="J409">
            <v>6.890385890023027</v>
          </cell>
          <cell r="K409" t="str">
            <v>0, 0</v>
          </cell>
          <cell r="L409">
            <v>1449.5242390936105</v>
          </cell>
          <cell r="M409">
            <v>68.819647300659952</v>
          </cell>
          <cell r="N409">
            <v>7.2199622684666505</v>
          </cell>
          <cell r="O409">
            <v>18.702615432816717</v>
          </cell>
          <cell r="P409">
            <v>-0.34068643296360057</v>
          </cell>
          <cell r="Q409">
            <v>-0.24049733929444261</v>
          </cell>
          <cell r="R409">
            <v>0.10018909366915796</v>
          </cell>
          <cell r="S409">
            <v>0.3763444746056327</v>
          </cell>
          <cell r="T409">
            <v>8</v>
          </cell>
          <cell r="U409">
            <v>8</v>
          </cell>
          <cell r="V409">
            <v>5</v>
          </cell>
          <cell r="W409" t="str">
            <v>NP_001269</v>
          </cell>
          <cell r="X409" t="str">
            <v>O15111</v>
          </cell>
        </row>
        <row r="410">
          <cell r="B410" t="str">
            <v>NK075-3</v>
          </cell>
          <cell r="C410">
            <v>394</v>
          </cell>
          <cell r="D410" t="str">
            <v>IKKa</v>
          </cell>
          <cell r="E410" t="str">
            <v>Pan-specific</v>
          </cell>
          <cell r="F410" t="str">
            <v>Inhibitor of NF-kappa-B protein-serine kinase alpha (CHUK)</v>
          </cell>
          <cell r="G410" t="str">
            <v>0, 0</v>
          </cell>
          <cell r="H410">
            <v>4911.9782457663432</v>
          </cell>
          <cell r="I410">
            <v>69.278169014084511</v>
          </cell>
          <cell r="J410">
            <v>8.8984623257583646</v>
          </cell>
          <cell r="K410" t="str">
            <v>0, 0</v>
          </cell>
          <cell r="L410">
            <v>5895.0547092369034</v>
          </cell>
          <cell r="M410">
            <v>69.072027692717327</v>
          </cell>
          <cell r="N410">
            <v>9.2438880122135298</v>
          </cell>
          <cell r="O410">
            <v>20.013860287713577</v>
          </cell>
          <cell r="P410">
            <v>0.44495023635821973</v>
          </cell>
          <cell r="Q410">
            <v>0.54294629500104019</v>
          </cell>
          <cell r="R410">
            <v>9.7996058642820461E-2</v>
          </cell>
          <cell r="S410">
            <v>0.36810668559534238</v>
          </cell>
          <cell r="T410">
            <v>16</v>
          </cell>
          <cell r="U410">
            <v>8</v>
          </cell>
          <cell r="V410">
            <v>5</v>
          </cell>
          <cell r="W410" t="str">
            <v>NP_001269</v>
          </cell>
          <cell r="X410" t="str">
            <v>O15111</v>
          </cell>
        </row>
        <row r="411">
          <cell r="B411" t="str">
            <v>PK154</v>
          </cell>
          <cell r="C411">
            <v>395</v>
          </cell>
          <cell r="D411" t="str">
            <v>IKKa</v>
          </cell>
          <cell r="E411" t="str">
            <v>T23</v>
          </cell>
          <cell r="F411" t="str">
            <v>Inhibitor of NF-kappa-B protein-serine kinase alpha (CHUK)</v>
          </cell>
          <cell r="G411" t="str">
            <v>0, 0</v>
          </cell>
          <cell r="H411">
            <v>133.17401895986822</v>
          </cell>
          <cell r="I411">
            <v>1.3383131030189843</v>
          </cell>
          <cell r="J411">
            <v>3.6935427127520186</v>
          </cell>
          <cell r="K411" t="str">
            <v>0, 0</v>
          </cell>
          <cell r="L411">
            <v>161.67403876825205</v>
          </cell>
          <cell r="M411">
            <v>16.912574322836381</v>
          </cell>
          <cell r="N411">
            <v>4.0555427479622859</v>
          </cell>
          <cell r="O411">
            <v>21.400585512833597</v>
          </cell>
          <cell r="P411">
            <v>-1.5914143342726328</v>
          </cell>
          <cell r="Q411">
            <v>-1.4654159595743972</v>
          </cell>
          <cell r="R411">
            <v>0.1259983746982356</v>
          </cell>
          <cell r="S411">
            <v>0.47329295425664125</v>
          </cell>
          <cell r="T411">
            <v>12</v>
          </cell>
          <cell r="U411">
            <v>8</v>
          </cell>
          <cell r="V411">
            <v>5</v>
          </cell>
          <cell r="W411" t="str">
            <v>NP_001269</v>
          </cell>
          <cell r="X411" t="str">
            <v>O15111</v>
          </cell>
        </row>
        <row r="412">
          <cell r="B412" t="str">
            <v>NN161</v>
          </cell>
          <cell r="C412">
            <v>396</v>
          </cell>
          <cell r="D412" t="str">
            <v>IKKg/NEMO</v>
          </cell>
          <cell r="E412" t="str">
            <v>Pan-specific</v>
          </cell>
          <cell r="F412" t="str">
            <v>I-kappa-B kinase gamma/NF-kappa-B essential modulator</v>
          </cell>
          <cell r="G412" t="str">
            <v>0, 0</v>
          </cell>
          <cell r="H412">
            <v>160.24525638949052</v>
          </cell>
          <cell r="I412">
            <v>57.982120051085566</v>
          </cell>
          <cell r="J412">
            <v>3.9605117101190248</v>
          </cell>
          <cell r="K412" t="str">
            <v>0, 0</v>
          </cell>
          <cell r="L412">
            <v>264.22737794964121</v>
          </cell>
          <cell r="M412">
            <v>17.612908392056379</v>
          </cell>
          <cell r="N412">
            <v>4.7642346744227213</v>
          </cell>
          <cell r="O412">
            <v>64.88936016140957</v>
          </cell>
          <cell r="P412">
            <v>-1.4869658032450799</v>
          </cell>
          <cell r="Q412">
            <v>-1.1910876250604268</v>
          </cell>
          <cell r="R412">
            <v>0.29587817818465312</v>
          </cell>
          <cell r="S412">
            <v>1.1114195511527369</v>
          </cell>
          <cell r="T412">
            <v>4</v>
          </cell>
          <cell r="U412">
            <v>8</v>
          </cell>
          <cell r="V412">
            <v>6</v>
          </cell>
          <cell r="W412" t="str">
            <v>NP_003630</v>
          </cell>
          <cell r="X412" t="str">
            <v>Q9Y6K9</v>
          </cell>
        </row>
        <row r="413">
          <cell r="B413" t="str">
            <v>NK078-2</v>
          </cell>
          <cell r="C413">
            <v>397</v>
          </cell>
          <cell r="D413" t="str">
            <v>ILK1</v>
          </cell>
          <cell r="E413" t="str">
            <v>Pan-specific</v>
          </cell>
          <cell r="F413" t="str">
            <v>Integrin-linked protein-serine kinase 1</v>
          </cell>
          <cell r="G413" t="str">
            <v>0, 0</v>
          </cell>
          <cell r="H413">
            <v>1966.8231851006844</v>
          </cell>
          <cell r="I413">
            <v>48.577449947312935</v>
          </cell>
          <cell r="J413">
            <v>7.5780254214619998</v>
          </cell>
          <cell r="K413" t="str">
            <v>0, 0</v>
          </cell>
          <cell r="L413">
            <v>2177.0185215520032</v>
          </cell>
          <cell r="M413">
            <v>49.600356724820251</v>
          </cell>
          <cell r="N413">
            <v>7.8067364916526687</v>
          </cell>
          <cell r="O413">
            <v>10.687047928030124</v>
          </cell>
          <cell r="P413">
            <v>-7.1655423207289667E-2</v>
          </cell>
          <cell r="Q413">
            <v>-1.3362262158304631E-2</v>
          </cell>
          <cell r="R413">
            <v>5.8293161048985034E-2</v>
          </cell>
          <cell r="S413">
            <v>0.21896903409991877</v>
          </cell>
          <cell r="T413">
            <v>8</v>
          </cell>
          <cell r="U413">
            <v>8</v>
          </cell>
          <cell r="V413">
            <v>6</v>
          </cell>
          <cell r="W413" t="str">
            <v>NP_001547</v>
          </cell>
          <cell r="X413" t="str">
            <v>O14920</v>
          </cell>
        </row>
        <row r="414">
          <cell r="B414" t="str">
            <v>PK662</v>
          </cell>
          <cell r="C414">
            <v>398</v>
          </cell>
          <cell r="D414" t="str">
            <v>ILK1</v>
          </cell>
          <cell r="E414" t="str">
            <v>Y351</v>
          </cell>
          <cell r="F414" t="str">
            <v>Integrin-linked protein-serine kinase 1</v>
          </cell>
          <cell r="G414" t="str">
            <v>0, 0</v>
          </cell>
          <cell r="H414">
            <v>1160.9237693916166</v>
          </cell>
          <cell r="I414">
            <v>37.692307692307701</v>
          </cell>
          <cell r="J414">
            <v>6.8174313970096669</v>
          </cell>
          <cell r="K414" t="str">
            <v>0, 0</v>
          </cell>
          <cell r="L414">
            <v>1234.3639790561645</v>
          </cell>
          <cell r="M414">
            <v>37.570642613870277</v>
          </cell>
          <cell r="N414">
            <v>6.9881506771901103</v>
          </cell>
          <cell r="O414">
            <v>6.3260148168931272</v>
          </cell>
          <cell r="P414">
            <v>-0.36922903417294639</v>
          </cell>
          <cell r="Q414">
            <v>-0.33022954221869416</v>
          </cell>
          <cell r="R414">
            <v>3.899949195425223E-2</v>
          </cell>
          <cell r="S414">
            <v>0.14649541953015863</v>
          </cell>
          <cell r="T414">
            <v>12</v>
          </cell>
          <cell r="U414">
            <v>8</v>
          </cell>
          <cell r="V414">
            <v>6</v>
          </cell>
          <cell r="W414" t="str">
            <v>NP_001547</v>
          </cell>
          <cell r="X414" t="str">
            <v>O14920</v>
          </cell>
        </row>
        <row r="415">
          <cell r="B415" t="str">
            <v>PK663</v>
          </cell>
          <cell r="C415">
            <v>399</v>
          </cell>
          <cell r="D415" t="str">
            <v>InsR</v>
          </cell>
          <cell r="E415" t="str">
            <v>Y1189</v>
          </cell>
          <cell r="F415" t="str">
            <v>INSR insulin receptor</v>
          </cell>
          <cell r="G415" t="str">
            <v>0, 0</v>
          </cell>
          <cell r="H415">
            <v>2248.4875733228082</v>
          </cell>
          <cell r="I415">
            <v>94.417413572343136</v>
          </cell>
          <cell r="J415">
            <v>7.7711130651741893</v>
          </cell>
          <cell r="K415" t="str">
            <v>0, 0</v>
          </cell>
          <cell r="L415">
            <v>2543.1283517047432</v>
          </cell>
          <cell r="M415">
            <v>82.869379014989306</v>
          </cell>
          <cell r="N415">
            <v>8.03098708666435</v>
          </cell>
          <cell r="O415">
            <v>13.103954047943246</v>
          </cell>
          <cell r="P415">
            <v>3.8878831099786316E-3</v>
          </cell>
          <cell r="Q415">
            <v>7.3443146435207635E-2</v>
          </cell>
          <cell r="R415">
            <v>6.9555263325229003E-2</v>
          </cell>
          <cell r="S415">
            <v>0.26127333897869109</v>
          </cell>
          <cell r="T415">
            <v>16</v>
          </cell>
          <cell r="U415">
            <v>8</v>
          </cell>
          <cell r="V415">
            <v>6</v>
          </cell>
          <cell r="W415" t="str">
            <v>NP_000199</v>
          </cell>
          <cell r="X415" t="str">
            <v>P06213</v>
          </cell>
        </row>
        <row r="416">
          <cell r="B416" t="str">
            <v>NK079</v>
          </cell>
          <cell r="C416">
            <v>400</v>
          </cell>
          <cell r="D416" t="str">
            <v>Insulin Receptor b</v>
          </cell>
          <cell r="E416" t="str">
            <v>Pan-specific</v>
          </cell>
          <cell r="F416" t="str">
            <v>Insulin receptor beta chain</v>
          </cell>
          <cell r="G416" t="str">
            <v>0, 0</v>
          </cell>
          <cell r="H416">
            <v>152.71060019234849</v>
          </cell>
          <cell r="I416">
            <v>41.766211604095567</v>
          </cell>
          <cell r="J416">
            <v>3.8910302678409225</v>
          </cell>
          <cell r="K416" t="str">
            <v>0, 0</v>
          </cell>
          <cell r="L416">
            <v>177.88227924375576</v>
          </cell>
          <cell r="M416">
            <v>29.130475389931821</v>
          </cell>
          <cell r="N416">
            <v>4.1933775105643631</v>
          </cell>
          <cell r="O416">
            <v>16.483255923100277</v>
          </cell>
          <cell r="P416">
            <v>-1.5141496135421491</v>
          </cell>
          <cell r="Q416">
            <v>-1.4120613502569066</v>
          </cell>
          <cell r="R416">
            <v>0.10208826328524245</v>
          </cell>
          <cell r="S416">
            <v>0.38347840470896816</v>
          </cell>
          <cell r="T416">
            <v>4</v>
          </cell>
          <cell r="U416">
            <v>8</v>
          </cell>
          <cell r="V416">
            <v>7</v>
          </cell>
          <cell r="W416" t="str">
            <v>NP_000199</v>
          </cell>
          <cell r="X416" t="str">
            <v>P06213</v>
          </cell>
        </row>
        <row r="417">
          <cell r="B417" t="str">
            <v>PN043</v>
          </cell>
          <cell r="C417">
            <v>401</v>
          </cell>
          <cell r="D417" t="str">
            <v>Integrin a4</v>
          </cell>
          <cell r="E417" t="str">
            <v>S988</v>
          </cell>
          <cell r="F417" t="str">
            <v>Integrin alpha 4 (VLA4)</v>
          </cell>
          <cell r="G417" t="str">
            <v>0, 0</v>
          </cell>
          <cell r="H417">
            <v>20913.642584969693</v>
          </cell>
          <cell r="I417">
            <v>33.674720411458644</v>
          </cell>
          <cell r="J417">
            <v>10.98853061121047</v>
          </cell>
          <cell r="K417" t="str">
            <v>0, 0</v>
          </cell>
          <cell r="L417">
            <v>22140.232860545344</v>
          </cell>
          <cell r="M417">
            <v>13.631578947368419</v>
          </cell>
          <cell r="N417">
            <v>11.152981300644399</v>
          </cell>
          <cell r="O417">
            <v>5.8650245675384252</v>
          </cell>
          <cell r="P417">
            <v>1.2626652681251569</v>
          </cell>
          <cell r="Q417">
            <v>1.2819393083160824</v>
          </cell>
          <cell r="R417">
            <v>1.927404019092549E-2</v>
          </cell>
          <cell r="S417">
            <v>7.2399881699046278E-2</v>
          </cell>
          <cell r="T417">
            <v>8</v>
          </cell>
          <cell r="U417">
            <v>8</v>
          </cell>
          <cell r="V417">
            <v>7</v>
          </cell>
          <cell r="W417" t="str">
            <v>NP_000876</v>
          </cell>
          <cell r="X417" t="str">
            <v>P13612</v>
          </cell>
        </row>
        <row r="418">
          <cell r="B418" t="str">
            <v>PN044</v>
          </cell>
          <cell r="C418">
            <v>402</v>
          </cell>
          <cell r="D418" t="str">
            <v>Integrin b1</v>
          </cell>
          <cell r="E418" t="str">
            <v>S785</v>
          </cell>
          <cell r="F418" t="str">
            <v>Integrin beta 1 (fibronectin receptor beta subunit, CD29 antigen)</v>
          </cell>
          <cell r="G418" t="str">
            <v>0, 0</v>
          </cell>
          <cell r="H418">
            <v>1638.7259634013649</v>
          </cell>
          <cell r="I418">
            <v>1.0303810894764713</v>
          </cell>
          <cell r="J418">
            <v>7.314732773820027</v>
          </cell>
          <cell r="K418" t="str">
            <v>0, 0</v>
          </cell>
          <cell r="L418">
            <v>1726.6297301265176</v>
          </cell>
          <cell r="M418">
            <v>4.7304875635020105</v>
          </cell>
          <cell r="N418">
            <v>7.4723415449605097</v>
          </cell>
          <cell r="O418">
            <v>5.3641529266246781</v>
          </cell>
          <cell r="P418">
            <v>-0.17466562494526078</v>
          </cell>
          <cell r="Q418">
            <v>-0.14280356855798917</v>
          </cell>
          <cell r="R418">
            <v>3.1862056387271603E-2</v>
          </cell>
          <cell r="S418">
            <v>0.11968477238170783</v>
          </cell>
          <cell r="T418">
            <v>12</v>
          </cell>
          <cell r="U418">
            <v>8</v>
          </cell>
          <cell r="V418">
            <v>7</v>
          </cell>
          <cell r="W418" t="str">
            <v>NP_002202  </v>
          </cell>
          <cell r="X418" t="str">
            <v>P05556</v>
          </cell>
        </row>
        <row r="419">
          <cell r="B419" t="str">
            <v>PK032-1</v>
          </cell>
          <cell r="C419">
            <v>403</v>
          </cell>
          <cell r="D419" t="str">
            <v>IR</v>
          </cell>
          <cell r="E419" t="str">
            <v>Y972</v>
          </cell>
          <cell r="F419" t="str">
            <v>Insulin receptor</v>
          </cell>
          <cell r="G419" t="str">
            <v>0, 0</v>
          </cell>
          <cell r="H419">
            <v>432.37809865730594</v>
          </cell>
          <cell r="I419">
            <v>45.534252981061478</v>
          </cell>
          <cell r="J419">
            <v>5.3925235073503401</v>
          </cell>
          <cell r="K419" t="str">
            <v>0, 0</v>
          </cell>
          <cell r="L419">
            <v>492.1976900725557</v>
          </cell>
          <cell r="M419">
            <v>18.792955326460479</v>
          </cell>
          <cell r="N419">
            <v>5.6616926021993006</v>
          </cell>
          <cell r="O419">
            <v>13.835018841382515</v>
          </cell>
          <cell r="P419">
            <v>-0.92670775789115101</v>
          </cell>
          <cell r="Q419">
            <v>-0.84368965221636472</v>
          </cell>
          <cell r="R419">
            <v>8.3018105674786291E-2</v>
          </cell>
          <cell r="S419">
            <v>0.31184437565733025</v>
          </cell>
          <cell r="T419">
            <v>16</v>
          </cell>
          <cell r="U419">
            <v>8</v>
          </cell>
          <cell r="V419">
            <v>7</v>
          </cell>
          <cell r="W419" t="str">
            <v>NP_000199</v>
          </cell>
          <cell r="X419" t="str">
            <v>P06213</v>
          </cell>
        </row>
        <row r="420">
          <cell r="B420" t="str">
            <v>PK033</v>
          </cell>
          <cell r="C420">
            <v>404</v>
          </cell>
          <cell r="D420" t="str">
            <v>IR/IGF1R</v>
          </cell>
          <cell r="E420" t="str">
            <v>Y1162/Y1163</v>
          </cell>
          <cell r="F420" t="str">
            <v>Insulin receptor / Insulin-like growth factor 1 receptor</v>
          </cell>
          <cell r="G420" t="str">
            <v>0, 0</v>
          </cell>
          <cell r="H420">
            <v>206.85307505159309</v>
          </cell>
          <cell r="I420">
            <v>36.367913432133619</v>
          </cell>
          <cell r="J420">
            <v>4.32883646422954</v>
          </cell>
          <cell r="K420" t="str">
            <v>0, 0</v>
          </cell>
          <cell r="L420">
            <v>121.48888106863781</v>
          </cell>
          <cell r="M420">
            <v>45.911949685534594</v>
          </cell>
          <cell r="N420">
            <v>3.6432789963119796</v>
          </cell>
          <cell r="O420">
            <v>-41.268032375957588</v>
          </cell>
          <cell r="P420">
            <v>-1.342863005214785</v>
          </cell>
          <cell r="Q420">
            <v>-1.6249995870266898</v>
          </cell>
          <cell r="R420">
            <v>-0.28213658181190482</v>
          </cell>
          <cell r="S420">
            <v>-1.0598014191011378</v>
          </cell>
          <cell r="T420">
            <v>4</v>
          </cell>
          <cell r="U420">
            <v>8</v>
          </cell>
          <cell r="V420">
            <v>8</v>
          </cell>
          <cell r="W420" t="str">
            <v>NP_000866</v>
          </cell>
          <cell r="X420" t="str">
            <v>P06213</v>
          </cell>
        </row>
        <row r="421">
          <cell r="B421" t="str">
            <v>NK080-2</v>
          </cell>
          <cell r="C421">
            <v>405</v>
          </cell>
          <cell r="D421" t="str">
            <v>IRAK1</v>
          </cell>
          <cell r="E421" t="str">
            <v>Pan-specific</v>
          </cell>
          <cell r="F421" t="str">
            <v>Interleukin 1 receptor-associated kinase 1 (Pelle-like protein kinase)</v>
          </cell>
          <cell r="G421" t="str">
            <v>0, 0</v>
          </cell>
          <cell r="H421">
            <v>814.60750196969934</v>
          </cell>
          <cell r="I421">
            <v>38.086642599277987</v>
          </cell>
          <cell r="J421">
            <v>6.3063351601979765</v>
          </cell>
          <cell r="K421" t="str">
            <v>0, 0</v>
          </cell>
          <cell r="L421">
            <v>900.27198686733186</v>
          </cell>
          <cell r="M421">
            <v>81.468871595330768</v>
          </cell>
          <cell r="N421">
            <v>6.5328156441081733</v>
          </cell>
          <cell r="O421">
            <v>10.51604419189586</v>
          </cell>
          <cell r="P421">
            <v>-0.56918952275096923</v>
          </cell>
          <cell r="Q421">
            <v>-0.50648567920490395</v>
          </cell>
          <cell r="R421">
            <v>6.2703843546065285E-2</v>
          </cell>
          <cell r="S421">
            <v>0.23553706487278242</v>
          </cell>
          <cell r="T421">
            <v>8</v>
          </cell>
          <cell r="U421">
            <v>8</v>
          </cell>
          <cell r="V421">
            <v>8</v>
          </cell>
          <cell r="W421" t="str">
            <v>NP_001560</v>
          </cell>
          <cell r="X421" t="str">
            <v>P51617</v>
          </cell>
        </row>
        <row r="422">
          <cell r="B422" t="str">
            <v>NK081</v>
          </cell>
          <cell r="C422">
            <v>406</v>
          </cell>
          <cell r="D422" t="str">
            <v>IRAK2</v>
          </cell>
          <cell r="E422" t="str">
            <v>Pan-specific</v>
          </cell>
          <cell r="F422" t="str">
            <v>Interleukin 1 receptor-associated kinase 2</v>
          </cell>
          <cell r="G422" t="str">
            <v>0, 0</v>
          </cell>
          <cell r="H422">
            <v>4217.1017832572397</v>
          </cell>
          <cell r="I422">
            <v>0.85646651663109674</v>
          </cell>
          <cell r="J422">
            <v>8.6784099971442341</v>
          </cell>
          <cell r="K422" t="str">
            <v>0, 0</v>
          </cell>
          <cell r="L422">
            <v>3937.6495815782428</v>
          </cell>
          <cell r="M422">
            <v>41.469114538479602</v>
          </cell>
          <cell r="N422">
            <v>8.6617175389313736</v>
          </cell>
          <cell r="O422">
            <v>-6.6266411398577008</v>
          </cell>
          <cell r="P422">
            <v>0.35885730909093227</v>
          </cell>
          <cell r="Q422">
            <v>0.31759328846072948</v>
          </cell>
          <cell r="R422">
            <v>-4.1264020630202791E-2</v>
          </cell>
          <cell r="S422">
            <v>-0.15500176312075203</v>
          </cell>
          <cell r="T422">
            <v>12</v>
          </cell>
          <cell r="U422">
            <v>8</v>
          </cell>
          <cell r="V422">
            <v>8</v>
          </cell>
          <cell r="W422" t="str">
            <v>NP_001561.3</v>
          </cell>
          <cell r="X422" t="str">
            <v>O43187</v>
          </cell>
        </row>
        <row r="423">
          <cell r="B423" t="str">
            <v>PK665</v>
          </cell>
          <cell r="C423">
            <v>407</v>
          </cell>
          <cell r="D423" t="str">
            <v>IRAK4</v>
          </cell>
          <cell r="E423" t="str">
            <v>T345+S346</v>
          </cell>
          <cell r="F423" t="str">
            <v>Interleukin 1 receptor-associated kinase 4</v>
          </cell>
          <cell r="G423" t="str">
            <v>0, 0</v>
          </cell>
          <cell r="H423">
            <v>6785.3799286194035</v>
          </cell>
          <cell r="I423">
            <v>107.87808306828634</v>
          </cell>
          <cell r="J423">
            <v>9.3645877520951082</v>
          </cell>
          <cell r="K423" t="str">
            <v>0, 0</v>
          </cell>
          <cell r="L423">
            <v>7395.8774946704998</v>
          </cell>
          <cell r="M423">
            <v>57.730477710351472</v>
          </cell>
          <cell r="N423">
            <v>9.5711041381070743</v>
          </cell>
          <cell r="O423">
            <v>8.9972495641126464</v>
          </cell>
          <cell r="P423">
            <v>0.62731641571100516</v>
          </cell>
          <cell r="Q423">
            <v>0.6696087437900643</v>
          </cell>
          <cell r="R423">
            <v>4.2292328079059138E-2</v>
          </cell>
          <cell r="S423">
            <v>0.15886443731412117</v>
          </cell>
          <cell r="T423">
            <v>16</v>
          </cell>
          <cell r="U423">
            <v>8</v>
          </cell>
          <cell r="V423">
            <v>8</v>
          </cell>
          <cell r="W423" t="str">
            <v>NP_001107654.1</v>
          </cell>
          <cell r="X423" t="str">
            <v>Q9NWZ3</v>
          </cell>
        </row>
        <row r="424">
          <cell r="B424" t="str">
            <v>PN117</v>
          </cell>
          <cell r="C424">
            <v>408</v>
          </cell>
          <cell r="D424" t="str">
            <v>IRS1</v>
          </cell>
          <cell r="E424" t="str">
            <v>S312</v>
          </cell>
          <cell r="F424" t="str">
            <v>Insulin receptor substrate 1</v>
          </cell>
          <cell r="G424" t="str">
            <v>0, 0</v>
          </cell>
          <cell r="H424">
            <v>233.61551509608663</v>
          </cell>
          <cell r="I424">
            <v>18.837803320561935</v>
          </cell>
          <cell r="J424">
            <v>4.5043661506122721</v>
          </cell>
          <cell r="K424" t="str">
            <v>0, 0</v>
          </cell>
          <cell r="L424">
            <v>285.0200127767946</v>
          </cell>
          <cell r="M424">
            <v>16.020633750921156</v>
          </cell>
          <cell r="N424">
            <v>4.8735179372383879</v>
          </cell>
          <cell r="O424">
            <v>22.003888594285009</v>
          </cell>
          <cell r="P424">
            <v>-1.2741890465333592</v>
          </cell>
          <cell r="Q424">
            <v>-1.1487850470866561</v>
          </cell>
          <cell r="R424">
            <v>0.12540399944670311</v>
          </cell>
          <cell r="S424">
            <v>0.47106027768911735</v>
          </cell>
          <cell r="T424">
            <v>7</v>
          </cell>
          <cell r="U424">
            <v>8</v>
          </cell>
          <cell r="V424">
            <v>3</v>
          </cell>
          <cell r="W424" t="str">
            <v>NP_005535</v>
          </cell>
          <cell r="X424" t="str">
            <v>P35568</v>
          </cell>
        </row>
        <row r="425">
          <cell r="B425" t="str">
            <v>PN118</v>
          </cell>
          <cell r="C425">
            <v>409</v>
          </cell>
          <cell r="D425" t="str">
            <v>IRS1</v>
          </cell>
          <cell r="E425" t="str">
            <v>S639</v>
          </cell>
          <cell r="F425" t="str">
            <v>Insulin receptor substrate 1</v>
          </cell>
          <cell r="G425" t="str">
            <v>0, 0</v>
          </cell>
          <cell r="H425">
            <v>163.19941804055577</v>
          </cell>
          <cell r="I425">
            <v>13.514467184191949</v>
          </cell>
          <cell r="J425">
            <v>3.9868659723291144</v>
          </cell>
          <cell r="K425" t="str">
            <v>0, 0</v>
          </cell>
          <cell r="L425">
            <v>153.39004303632095</v>
          </cell>
          <cell r="M425">
            <v>100.7243614182234</v>
          </cell>
          <cell r="N425">
            <v>3.9796595517158244</v>
          </cell>
          <cell r="O425">
            <v>-6.010667882282001</v>
          </cell>
          <cell r="P425">
            <v>-1.4766550031098316</v>
          </cell>
          <cell r="Q425">
            <v>-1.4947896691746443</v>
          </cell>
          <cell r="R425">
            <v>-1.8134666064812732E-2</v>
          </cell>
          <cell r="S425">
            <v>-6.8120003109794616E-2</v>
          </cell>
          <cell r="T425">
            <v>11</v>
          </cell>
          <cell r="U425">
            <v>8</v>
          </cell>
          <cell r="V425">
            <v>3</v>
          </cell>
          <cell r="W425" t="str">
            <v>NP_005535</v>
          </cell>
          <cell r="X425" t="str">
            <v>P35568</v>
          </cell>
        </row>
        <row r="426">
          <cell r="B426" t="str">
            <v>PN046-2</v>
          </cell>
          <cell r="C426">
            <v>410</v>
          </cell>
          <cell r="D426" t="str">
            <v>IRS1</v>
          </cell>
          <cell r="E426" t="str">
            <v>Y1179</v>
          </cell>
          <cell r="F426" t="str">
            <v>Insulin receptor substrate 1</v>
          </cell>
          <cell r="G426" t="str">
            <v>0, 0</v>
          </cell>
          <cell r="H426">
            <v>1864.2818667455906</v>
          </cell>
          <cell r="I426">
            <v>83.424878331220782</v>
          </cell>
          <cell r="J426">
            <v>7.500778156629555</v>
          </cell>
          <cell r="K426" t="str">
            <v>0, 0</v>
          </cell>
          <cell r="L426">
            <v>2410.6233119925869</v>
          </cell>
          <cell r="M426">
            <v>30.091831140350877</v>
          </cell>
          <cell r="N426">
            <v>7.9537890405966518</v>
          </cell>
          <cell r="O426">
            <v>29.305731874157246</v>
          </cell>
          <cell r="P426">
            <v>-0.10187752171767779</v>
          </cell>
          <cell r="Q426">
            <v>4.3560470176630686E-2</v>
          </cell>
          <cell r="R426">
            <v>0.14543799189430848</v>
          </cell>
          <cell r="S426">
            <v>0.54631479977157693</v>
          </cell>
          <cell r="T426">
            <v>3</v>
          </cell>
          <cell r="U426">
            <v>8</v>
          </cell>
          <cell r="V426">
            <v>3</v>
          </cell>
          <cell r="W426" t="str">
            <v>NP_005535</v>
          </cell>
          <cell r="X426" t="str">
            <v>P35568</v>
          </cell>
        </row>
        <row r="427">
          <cell r="B427" t="str">
            <v>PN045</v>
          </cell>
          <cell r="C427">
            <v>411</v>
          </cell>
          <cell r="D427" t="str">
            <v>IRS1</v>
          </cell>
          <cell r="E427" t="str">
            <v>Y612</v>
          </cell>
          <cell r="F427" t="str">
            <v>Insulin receptor substrate 1</v>
          </cell>
          <cell r="G427" t="str">
            <v>0, 0</v>
          </cell>
          <cell r="H427">
            <v>353.89209660374314</v>
          </cell>
          <cell r="I427">
            <v>31.787231173734224</v>
          </cell>
          <cell r="J427">
            <v>5.1035396022996045</v>
          </cell>
          <cell r="K427" t="str">
            <v>0, 0</v>
          </cell>
          <cell r="L427">
            <v>347.59723875180487</v>
          </cell>
          <cell r="M427">
            <v>40.013427324605594</v>
          </cell>
          <cell r="N427">
            <v>5.1598713367783899</v>
          </cell>
          <cell r="O427">
            <v>-1.7787506170240066</v>
          </cell>
          <cell r="P427">
            <v>-1.0397693668077133</v>
          </cell>
          <cell r="Q427">
            <v>-1.0379401958258763</v>
          </cell>
          <cell r="R427">
            <v>1.8291709818369917E-3</v>
          </cell>
          <cell r="S427">
            <v>6.870991311654388E-3</v>
          </cell>
          <cell r="T427">
            <v>15</v>
          </cell>
          <cell r="U427">
            <v>8</v>
          </cell>
          <cell r="V427">
            <v>3</v>
          </cell>
          <cell r="W427" t="str">
            <v>NP_005535</v>
          </cell>
          <cell r="X427" t="str">
            <v>P35568</v>
          </cell>
        </row>
        <row r="428">
          <cell r="B428" t="str">
            <v>NK084-5</v>
          </cell>
          <cell r="C428">
            <v>412</v>
          </cell>
          <cell r="D428" t="str">
            <v>JAK1</v>
          </cell>
          <cell r="E428" t="str">
            <v>Pan-specific</v>
          </cell>
          <cell r="F428" t="str">
            <v>Janus protein-tyrosine kinase 1</v>
          </cell>
          <cell r="G428" t="str">
            <v>0, 0</v>
          </cell>
          <cell r="H428">
            <v>49271.618131931245</v>
          </cell>
          <cell r="I428">
            <v>42.023346893704272</v>
          </cell>
          <cell r="J428">
            <v>12.224843101405796</v>
          </cell>
          <cell r="K428" t="str">
            <v>0, 0</v>
          </cell>
          <cell r="L428">
            <v>44853.694890541083</v>
          </cell>
          <cell r="M428">
            <v>18.60719687922937</v>
          </cell>
          <cell r="N428">
            <v>12.171537739070391</v>
          </cell>
          <cell r="O428">
            <v>-8.9664667183460303</v>
          </cell>
          <cell r="P428">
            <v>1.7463582241068567</v>
          </cell>
          <cell r="Q428">
            <v>1.676213436366959</v>
          </cell>
          <cell r="R428">
            <v>-7.014478773989774E-2</v>
          </cell>
          <cell r="S428">
            <v>-0.26348779414522183</v>
          </cell>
          <cell r="T428">
            <v>11</v>
          </cell>
          <cell r="U428">
            <v>8</v>
          </cell>
          <cell r="V428">
            <v>4</v>
          </cell>
          <cell r="W428" t="str">
            <v>NP_002218</v>
          </cell>
          <cell r="X428" t="str">
            <v>P23458</v>
          </cell>
        </row>
        <row r="429">
          <cell r="B429" t="str">
            <v>PK126</v>
          </cell>
          <cell r="C429">
            <v>413</v>
          </cell>
          <cell r="D429" t="str">
            <v>JAK1</v>
          </cell>
          <cell r="E429" t="str">
            <v>Y1022</v>
          </cell>
          <cell r="F429" t="str">
            <v>Janus protein-tyrosine kinase 1</v>
          </cell>
          <cell r="G429" t="str">
            <v>0, 0</v>
          </cell>
          <cell r="H429">
            <v>323.37262170684954</v>
          </cell>
          <cell r="I429">
            <v>7.2164948453608364</v>
          </cell>
          <cell r="J429">
            <v>4.9734275980043101</v>
          </cell>
          <cell r="K429" t="str">
            <v>0, 0</v>
          </cell>
          <cell r="L429">
            <v>231.58240650602761</v>
          </cell>
          <cell r="M429">
            <v>9.9425470794765349</v>
          </cell>
          <cell r="N429">
            <v>4.5739803699188748</v>
          </cell>
          <cell r="O429">
            <v>-28.385277243425236</v>
          </cell>
          <cell r="P429">
            <v>-1.0906741829164235</v>
          </cell>
          <cell r="Q429">
            <v>-1.2647333723025715</v>
          </cell>
          <cell r="R429">
            <v>-0.17405918938614806</v>
          </cell>
          <cell r="S429">
            <v>-0.65382579860563739</v>
          </cell>
          <cell r="T429">
            <v>7</v>
          </cell>
          <cell r="U429">
            <v>8</v>
          </cell>
          <cell r="V429">
            <v>4</v>
          </cell>
          <cell r="W429" t="str">
            <v>NP_002218</v>
          </cell>
          <cell r="X429" t="str">
            <v>P23458</v>
          </cell>
        </row>
        <row r="430">
          <cell r="B430" t="str">
            <v>NK085</v>
          </cell>
          <cell r="C430">
            <v>414</v>
          </cell>
          <cell r="D430" t="str">
            <v>JAK2</v>
          </cell>
          <cell r="E430" t="str">
            <v>Pan-specific</v>
          </cell>
          <cell r="F430" t="str">
            <v>Janus protein-tyrosine kinase 2</v>
          </cell>
          <cell r="G430" t="str">
            <v>0, 0</v>
          </cell>
          <cell r="H430">
            <v>1086.9667956532758</v>
          </cell>
          <cell r="I430">
            <v>56.615878107457903</v>
          </cell>
          <cell r="J430">
            <v>6.7224660244710908</v>
          </cell>
          <cell r="K430" t="str">
            <v>0, 0</v>
          </cell>
          <cell r="L430">
            <v>802.31276503727781</v>
          </cell>
          <cell r="M430">
            <v>36.680851063829785</v>
          </cell>
          <cell r="N430">
            <v>6.3666194662353908</v>
          </cell>
          <cell r="O430">
            <v>-26.187923288394344</v>
          </cell>
          <cell r="P430">
            <v>-0.40638313730089431</v>
          </cell>
          <cell r="Q430">
            <v>-0.57081873984260456</v>
          </cell>
          <cell r="R430">
            <v>-0.16443560254171025</v>
          </cell>
          <cell r="S430">
            <v>-0.61767631763766506</v>
          </cell>
          <cell r="T430">
            <v>3</v>
          </cell>
          <cell r="U430">
            <v>8</v>
          </cell>
          <cell r="V430">
            <v>5</v>
          </cell>
          <cell r="W430" t="str">
            <v>NP_004963</v>
          </cell>
          <cell r="X430" t="str">
            <v>O60674</v>
          </cell>
        </row>
        <row r="431">
          <cell r="B431" t="str">
            <v>NK085-2</v>
          </cell>
          <cell r="C431">
            <v>415</v>
          </cell>
          <cell r="D431" t="str">
            <v>JAK2</v>
          </cell>
          <cell r="E431" t="str">
            <v>Pan-specific</v>
          </cell>
          <cell r="F431" t="str">
            <v>Janus protein-tyrosine kinase 2</v>
          </cell>
          <cell r="G431" t="str">
            <v>0, 0</v>
          </cell>
          <cell r="H431">
            <v>92288.421709125178</v>
          </cell>
          <cell r="I431">
            <v>57.652485020906063</v>
          </cell>
          <cell r="J431">
            <v>13.130235911407574</v>
          </cell>
          <cell r="K431" t="str">
            <v>0, 0</v>
          </cell>
          <cell r="L431">
            <v>70831.488773903518</v>
          </cell>
          <cell r="M431">
            <v>38.96965044874824</v>
          </cell>
          <cell r="N431">
            <v>12.830701770796011</v>
          </cell>
          <cell r="O431">
            <v>-23.24986443353605</v>
          </cell>
          <cell r="P431">
            <v>2.1005826844009921</v>
          </cell>
          <cell r="Q431">
            <v>1.9313699638272708</v>
          </cell>
          <cell r="R431">
            <v>-0.16921272057372128</v>
          </cell>
          <cell r="S431">
            <v>-0.63562080550600597</v>
          </cell>
          <cell r="T431">
            <v>11</v>
          </cell>
          <cell r="U431">
            <v>8</v>
          </cell>
          <cell r="V431">
            <v>5</v>
          </cell>
          <cell r="W431" t="str">
            <v>NP_004963</v>
          </cell>
          <cell r="X431" t="str">
            <v>O60674</v>
          </cell>
        </row>
        <row r="432">
          <cell r="B432" t="str">
            <v>NK085-3</v>
          </cell>
          <cell r="C432">
            <v>416</v>
          </cell>
          <cell r="D432" t="str">
            <v>JAK2</v>
          </cell>
          <cell r="E432" t="str">
            <v>Pan-specific</v>
          </cell>
          <cell r="F432" t="str">
            <v>Janus protein-tyrosine kinase 2</v>
          </cell>
          <cell r="G432" t="str">
            <v>0, 0</v>
          </cell>
          <cell r="H432">
            <v>37798.426272656645</v>
          </cell>
          <cell r="I432">
            <v>32.95705705172287</v>
          </cell>
          <cell r="J432">
            <v>11.84241241882572</v>
          </cell>
          <cell r="K432" t="str">
            <v>0, 0</v>
          </cell>
          <cell r="L432">
            <v>43998.207040224544</v>
          </cell>
          <cell r="M432">
            <v>16.074382217332683</v>
          </cell>
          <cell r="N432">
            <v>12.143755638906038</v>
          </cell>
          <cell r="O432">
            <v>16.402219295708658</v>
          </cell>
          <cell r="P432">
            <v>1.5967366447875126</v>
          </cell>
          <cell r="Q432">
            <v>1.665459232766175</v>
          </cell>
          <cell r="R432">
            <v>6.8722587978662375E-2</v>
          </cell>
          <cell r="S432">
            <v>0.25814552581715583</v>
          </cell>
          <cell r="T432">
            <v>15</v>
          </cell>
          <cell r="U432">
            <v>8</v>
          </cell>
          <cell r="V432">
            <v>5</v>
          </cell>
          <cell r="W432" t="str">
            <v>NP_004963</v>
          </cell>
          <cell r="X432" t="str">
            <v>O60674</v>
          </cell>
        </row>
        <row r="433">
          <cell r="B433" t="str">
            <v>NK085-4</v>
          </cell>
          <cell r="C433">
            <v>417</v>
          </cell>
          <cell r="D433" t="str">
            <v>JAK2</v>
          </cell>
          <cell r="E433" t="str">
            <v>Pan-specific</v>
          </cell>
          <cell r="F433" t="str">
            <v>Janus protein-tyrosine kinase 2</v>
          </cell>
          <cell r="G433" t="str">
            <v>0, 0</v>
          </cell>
          <cell r="H433">
            <v>29336.101557603106</v>
          </cell>
          <cell r="I433">
            <v>68.358718823680064</v>
          </cell>
          <cell r="J433">
            <v>11.476763414935538</v>
          </cell>
          <cell r="K433" t="str">
            <v>0, 0</v>
          </cell>
          <cell r="L433">
            <v>26204.903710013197</v>
          </cell>
          <cell r="M433">
            <v>49.956735250337346</v>
          </cell>
          <cell r="N433">
            <v>11.396147712656827</v>
          </cell>
          <cell r="O433">
            <v>-10.673530841995564</v>
          </cell>
          <cell r="P433">
            <v>1.453680703068875</v>
          </cell>
          <cell r="Q433">
            <v>1.3760668612434566</v>
          </cell>
          <cell r="R433">
            <v>-7.7613841825418417E-2</v>
          </cell>
          <cell r="S433">
            <v>-0.29154411377716244</v>
          </cell>
          <cell r="T433">
            <v>3</v>
          </cell>
          <cell r="U433">
            <v>8</v>
          </cell>
          <cell r="V433">
            <v>6</v>
          </cell>
          <cell r="W433" t="str">
            <v>NP_004963</v>
          </cell>
          <cell r="X433" t="str">
            <v>O60674</v>
          </cell>
        </row>
        <row r="434">
          <cell r="B434" t="str">
            <v>PK034-1</v>
          </cell>
          <cell r="C434">
            <v>418</v>
          </cell>
          <cell r="D434" t="str">
            <v>JAK2</v>
          </cell>
          <cell r="E434" t="str">
            <v>Y1007+Y1008</v>
          </cell>
          <cell r="F434" t="str">
            <v>Janus protein-tyrosine kinase 2</v>
          </cell>
          <cell r="G434" t="str">
            <v>0, 0</v>
          </cell>
          <cell r="H434">
            <v>68.923576360741805</v>
          </cell>
          <cell r="I434">
            <v>4.1463414634146325</v>
          </cell>
          <cell r="J434">
            <v>2.7432995278882566</v>
          </cell>
          <cell r="K434" t="str">
            <v>0, 0</v>
          </cell>
          <cell r="L434">
            <v>73.885074609089926</v>
          </cell>
          <cell r="M434">
            <v>27.334696659850028</v>
          </cell>
          <cell r="N434">
            <v>2.9258095777715707</v>
          </cell>
          <cell r="O434">
            <v>7.1985502063618139</v>
          </cell>
          <cell r="P434">
            <v>-1.9631859847520365</v>
          </cell>
          <cell r="Q434">
            <v>-1.9027256105697072</v>
          </cell>
          <cell r="R434">
            <v>6.0460374182329302E-2</v>
          </cell>
          <cell r="S434">
            <v>0.22710982725571069</v>
          </cell>
          <cell r="T434">
            <v>15</v>
          </cell>
          <cell r="U434">
            <v>8</v>
          </cell>
          <cell r="V434">
            <v>4</v>
          </cell>
          <cell r="W434" t="str">
            <v>NP_004963</v>
          </cell>
          <cell r="X434" t="str">
            <v>O60674</v>
          </cell>
        </row>
        <row r="435">
          <cell r="B435" t="str">
            <v>PK034-2</v>
          </cell>
          <cell r="C435">
            <v>419</v>
          </cell>
          <cell r="D435" t="str">
            <v>JAK2</v>
          </cell>
          <cell r="E435" t="str">
            <v>Y1007+Y1008</v>
          </cell>
          <cell r="F435" t="str">
            <v>Janus protein-tyrosine kinase 2</v>
          </cell>
          <cell r="G435" t="str">
            <v>0, 0</v>
          </cell>
          <cell r="H435">
            <v>7789.5066790888013</v>
          </cell>
          <cell r="I435">
            <v>134.74543283053924</v>
          </cell>
          <cell r="J435">
            <v>9.5636901176447022</v>
          </cell>
          <cell r="K435" t="str">
            <v>0, 0</v>
          </cell>
          <cell r="L435">
            <v>8142.8663914980507</v>
          </cell>
          <cell r="M435">
            <v>2.4411822293343075</v>
          </cell>
          <cell r="N435">
            <v>9.7099195406869327</v>
          </cell>
          <cell r="O435">
            <v>4.5363554711090455</v>
          </cell>
          <cell r="P435">
            <v>0.70521291234869332</v>
          </cell>
          <cell r="Q435">
            <v>0.7233429501112999</v>
          </cell>
          <cell r="R435">
            <v>1.8130037762606577E-2</v>
          </cell>
          <cell r="S435">
            <v>6.8102617625024758E-2</v>
          </cell>
          <cell r="T435">
            <v>7</v>
          </cell>
          <cell r="U435">
            <v>8</v>
          </cell>
          <cell r="V435">
            <v>5</v>
          </cell>
          <cell r="W435" t="str">
            <v>NP_004963</v>
          </cell>
          <cell r="X435" t="str">
            <v>O60674</v>
          </cell>
        </row>
        <row r="436">
          <cell r="B436" t="str">
            <v>NK086</v>
          </cell>
          <cell r="C436">
            <v>420</v>
          </cell>
          <cell r="D436" t="str">
            <v>JAK3</v>
          </cell>
          <cell r="E436" t="str">
            <v>Pan-specific</v>
          </cell>
          <cell r="F436" t="str">
            <v>Janus protein-tyrosine kinase 3</v>
          </cell>
          <cell r="G436" t="str">
            <v>0, 0</v>
          </cell>
          <cell r="H436">
            <v>16153.880863579494</v>
          </cell>
          <cell r="I436">
            <v>48.527946917089643</v>
          </cell>
          <cell r="J436">
            <v>10.615967053900166</v>
          </cell>
          <cell r="K436" t="str">
            <v>0, 0</v>
          </cell>
          <cell r="L436">
            <v>14009.598002651486</v>
          </cell>
          <cell r="M436">
            <v>54.046772737531036</v>
          </cell>
          <cell r="N436">
            <v>10.492726463917041</v>
          </cell>
          <cell r="O436">
            <v>-13.274103474184358</v>
          </cell>
          <cell r="P436">
            <v>1.1169040873916292</v>
          </cell>
          <cell r="Q436">
            <v>1.0263605399521656</v>
          </cell>
          <cell r="R436">
            <v>-9.0543547439463579E-2</v>
          </cell>
          <cell r="S436">
            <v>-0.3401125066822005</v>
          </cell>
          <cell r="T436">
            <v>3</v>
          </cell>
          <cell r="U436">
            <v>8</v>
          </cell>
          <cell r="V436">
            <v>7</v>
          </cell>
          <cell r="W436" t="str">
            <v>NP_000206</v>
          </cell>
          <cell r="X436" t="str">
            <v>P52333</v>
          </cell>
        </row>
        <row r="437">
          <cell r="B437" t="str">
            <v>NK086-2</v>
          </cell>
          <cell r="C437">
            <v>421</v>
          </cell>
          <cell r="D437" t="str">
            <v>JAK3</v>
          </cell>
          <cell r="E437" t="str">
            <v>Pan-specific</v>
          </cell>
          <cell r="F437" t="str">
            <v>Janus protein-tyrosine kinase 3</v>
          </cell>
          <cell r="G437" t="str">
            <v>0, 0</v>
          </cell>
          <cell r="H437">
            <v>16439.44639210041</v>
          </cell>
          <cell r="I437">
            <v>12.828815863116652</v>
          </cell>
          <cell r="J437">
            <v>10.641247965594896</v>
          </cell>
          <cell r="K437" t="str">
            <v>0, 0</v>
          </cell>
          <cell r="L437">
            <v>19422.129406502769</v>
          </cell>
          <cell r="M437">
            <v>5.7646961586519101</v>
          </cell>
          <cell r="N437">
            <v>10.964012288714249</v>
          </cell>
          <cell r="O437">
            <v>18.143451690901326</v>
          </cell>
          <cell r="P437">
            <v>1.1267949515578601</v>
          </cell>
          <cell r="Q437">
            <v>1.2087910863849234</v>
          </cell>
          <cell r="R437">
            <v>8.199613482706325E-2</v>
          </cell>
          <cell r="S437">
            <v>0.30800550390329817</v>
          </cell>
          <cell r="T437">
            <v>7</v>
          </cell>
          <cell r="U437">
            <v>8</v>
          </cell>
          <cell r="V437">
            <v>6</v>
          </cell>
          <cell r="W437" t="str">
            <v>NP_000206</v>
          </cell>
          <cell r="X437" t="str">
            <v>P52333</v>
          </cell>
        </row>
        <row r="438">
          <cell r="B438" t="str">
            <v>NK086-3</v>
          </cell>
          <cell r="C438">
            <v>422</v>
          </cell>
          <cell r="D438" t="str">
            <v>JAK3</v>
          </cell>
          <cell r="E438" t="str">
            <v>Pan-specific</v>
          </cell>
          <cell r="F438" t="str">
            <v>Janus protein-tyrosine kinase 3</v>
          </cell>
          <cell r="G438" t="str">
            <v>0, 0</v>
          </cell>
          <cell r="H438">
            <v>48341.036625353358</v>
          </cell>
          <cell r="I438">
            <v>62.691269026220006</v>
          </cell>
          <cell r="J438">
            <v>12.197334659942756</v>
          </cell>
          <cell r="K438" t="str">
            <v>0, 0</v>
          </cell>
          <cell r="L438">
            <v>44291.102682746481</v>
          </cell>
          <cell r="M438">
            <v>41.687619542812584</v>
          </cell>
          <cell r="N438">
            <v>12.153327820237116</v>
          </cell>
          <cell r="O438">
            <v>-8.3778384274093387</v>
          </cell>
          <cell r="P438">
            <v>1.7355958646943064</v>
          </cell>
          <cell r="Q438">
            <v>1.6691645389283825</v>
          </cell>
          <cell r="R438">
            <v>-6.6431325765923921E-2</v>
          </cell>
          <cell r="S438">
            <v>-0.24953876192642466</v>
          </cell>
          <cell r="T438">
            <v>11</v>
          </cell>
          <cell r="U438">
            <v>8</v>
          </cell>
          <cell r="V438">
            <v>6</v>
          </cell>
          <cell r="W438" t="str">
            <v>NP_000206</v>
          </cell>
          <cell r="X438" t="str">
            <v>P52333</v>
          </cell>
        </row>
        <row r="439">
          <cell r="B439" t="str">
            <v>NK086-4</v>
          </cell>
          <cell r="C439">
            <v>423</v>
          </cell>
          <cell r="D439" t="str">
            <v>JAK3</v>
          </cell>
          <cell r="E439" t="str">
            <v>Pan-specific</v>
          </cell>
          <cell r="F439" t="str">
            <v>Janus protein-tyrosine kinase 3</v>
          </cell>
          <cell r="G439" t="str">
            <v>0, 0</v>
          </cell>
          <cell r="H439">
            <v>10952.425655747269</v>
          </cell>
          <cell r="I439">
            <v>8.3950083733995964</v>
          </cell>
          <cell r="J439">
            <v>10.055336671137402</v>
          </cell>
          <cell r="K439" t="str">
            <v>0, 0</v>
          </cell>
          <cell r="L439">
            <v>13853.32022870861</v>
          </cell>
          <cell r="M439">
            <v>9.4642691753000232</v>
          </cell>
          <cell r="N439">
            <v>10.476542693654215</v>
          </cell>
          <cell r="O439">
            <v>26.486320602770771</v>
          </cell>
          <cell r="P439">
            <v>0.89756393738729656</v>
          </cell>
          <cell r="Q439">
            <v>1.0200959465843087</v>
          </cell>
          <cell r="R439">
            <v>0.12253200919701213</v>
          </cell>
          <cell r="S439">
            <v>0.46027210083264597</v>
          </cell>
          <cell r="T439">
            <v>15</v>
          </cell>
          <cell r="U439">
            <v>8</v>
          </cell>
          <cell r="V439">
            <v>6</v>
          </cell>
          <cell r="W439" t="str">
            <v>NP_000206</v>
          </cell>
          <cell r="X439" t="str">
            <v>P52333</v>
          </cell>
        </row>
        <row r="440">
          <cell r="B440" t="str">
            <v>PK669</v>
          </cell>
          <cell r="C440">
            <v>424</v>
          </cell>
          <cell r="D440" t="str">
            <v>JAK3</v>
          </cell>
          <cell r="E440" t="str">
            <v>Y980+Y981</v>
          </cell>
          <cell r="F440" t="str">
            <v>Janus protein-tyrosine kinase 3</v>
          </cell>
          <cell r="G440" t="str">
            <v>0, 0</v>
          </cell>
          <cell r="H440">
            <v>3333.3751332495503</v>
          </cell>
          <cell r="I440">
            <v>106.32821589715937</v>
          </cell>
          <cell r="J440">
            <v>8.3391418398751611</v>
          </cell>
          <cell r="K440" t="str">
            <v>0, 0</v>
          </cell>
          <cell r="L440">
            <v>4979.857917852536</v>
          </cell>
          <cell r="M440">
            <v>85.949651895730611</v>
          </cell>
          <cell r="N440">
            <v>9.0004873907912977</v>
          </cell>
          <cell r="O440">
            <v>49.393864140274765</v>
          </cell>
          <cell r="P440">
            <v>0.22612256835073671</v>
          </cell>
          <cell r="Q440">
            <v>0.4487280816965401</v>
          </cell>
          <cell r="R440">
            <v>0.22260551334580339</v>
          </cell>
          <cell r="S440">
            <v>0.83618238169803016</v>
          </cell>
          <cell r="T440">
            <v>7</v>
          </cell>
          <cell r="U440">
            <v>8</v>
          </cell>
          <cell r="V440">
            <v>7</v>
          </cell>
          <cell r="W440" t="str">
            <v>NP_000206</v>
          </cell>
          <cell r="X440" t="str">
            <v>P52333</v>
          </cell>
        </row>
        <row r="441">
          <cell r="B441" t="str">
            <v>PK035-1</v>
          </cell>
          <cell r="C441">
            <v>425</v>
          </cell>
          <cell r="D441" t="str">
            <v>JNK 1/2/3</v>
          </cell>
          <cell r="E441" t="str">
            <v>T183/Y185</v>
          </cell>
          <cell r="F441" t="str">
            <v>Jun N-terminus protein-serine kinase (stress-activated protein kinase (SAPK)) 1/2/3</v>
          </cell>
          <cell r="G441" t="str">
            <v>0, 0</v>
          </cell>
          <cell r="H441">
            <v>4946.2856352541494</v>
          </cell>
          <cell r="I441">
            <v>84.960239099108719</v>
          </cell>
          <cell r="J441">
            <v>8.9085037085186318</v>
          </cell>
          <cell r="K441" t="str">
            <v>0, 0</v>
          </cell>
          <cell r="L441">
            <v>7130.3812652619181</v>
          </cell>
          <cell r="M441">
            <v>61.277829834080912</v>
          </cell>
          <cell r="N441">
            <v>9.5183620303699836</v>
          </cell>
          <cell r="O441">
            <v>44.156277883364609</v>
          </cell>
          <cell r="P441">
            <v>0.44887881117079803</v>
          </cell>
          <cell r="Q441">
            <v>0.64919274350269518</v>
          </cell>
          <cell r="R441">
            <v>0.20031393233189715</v>
          </cell>
          <cell r="S441">
            <v>0.75244758544854584</v>
          </cell>
          <cell r="T441">
            <v>11</v>
          </cell>
          <cell r="U441">
            <v>8</v>
          </cell>
          <cell r="V441">
            <v>7</v>
          </cell>
          <cell r="W441" t="str">
            <v>NP_002741</v>
          </cell>
          <cell r="X441" t="str">
            <v>P45983</v>
          </cell>
        </row>
        <row r="442">
          <cell r="B442" t="str">
            <v>PK035-2</v>
          </cell>
          <cell r="C442">
            <v>426</v>
          </cell>
          <cell r="D442" t="str">
            <v>JNK 1/2/3</v>
          </cell>
          <cell r="E442" t="str">
            <v>T183/Y185</v>
          </cell>
          <cell r="F442" t="str">
            <v>Jun N-terminus protein-serine kinase (stress-activated protein kinase (SAPK)) 1/2/3</v>
          </cell>
          <cell r="G442" t="str">
            <v>0, 0</v>
          </cell>
          <cell r="H442">
            <v>401.56011962145453</v>
          </cell>
          <cell r="I442">
            <v>16.013289036544858</v>
          </cell>
          <cell r="J442">
            <v>5.285846056749425</v>
          </cell>
          <cell r="K442" t="str">
            <v>0, 0</v>
          </cell>
          <cell r="L442">
            <v>396.04694618397951</v>
          </cell>
          <cell r="M442">
            <v>45.631067961165037</v>
          </cell>
          <cell r="N442">
            <v>5.3481261681468402</v>
          </cell>
          <cell r="O442">
            <v>-1.3729384886806524</v>
          </cell>
          <cell r="P442">
            <v>-0.96844407603640914</v>
          </cell>
          <cell r="Q442">
            <v>-0.9650684268310612</v>
          </cell>
          <cell r="R442">
            <v>3.3756492053479414E-3</v>
          </cell>
          <cell r="S442">
            <v>1.268009201515187E-2</v>
          </cell>
          <cell r="T442">
            <v>3</v>
          </cell>
          <cell r="U442">
            <v>8</v>
          </cell>
          <cell r="V442">
            <v>8</v>
          </cell>
          <cell r="W442" t="str">
            <v>NP_002741</v>
          </cell>
          <cell r="X442" t="str">
            <v>P45983</v>
          </cell>
        </row>
        <row r="443">
          <cell r="B443" t="str">
            <v>PK035-4</v>
          </cell>
          <cell r="C443">
            <v>427</v>
          </cell>
          <cell r="D443" t="str">
            <v>JNK 1/2/3</v>
          </cell>
          <cell r="E443" t="str">
            <v>T183/Y185</v>
          </cell>
          <cell r="F443" t="str">
            <v>Jun N-terminus protein-serine kinase (stress-activated protein kinase (SAPK)) 1/2/3</v>
          </cell>
          <cell r="G443" t="str">
            <v>0, 0</v>
          </cell>
          <cell r="H443">
            <v>367.86003165773457</v>
          </cell>
          <cell r="I443">
            <v>50.518654843567013</v>
          </cell>
          <cell r="J443">
            <v>5.1593869942131123</v>
          </cell>
          <cell r="K443" t="str">
            <v>0, 0</v>
          </cell>
          <cell r="L443">
            <v>310.5234409515075</v>
          </cell>
          <cell r="M443">
            <v>1.7116149813680157</v>
          </cell>
          <cell r="N443">
            <v>4.9971568945370874</v>
          </cell>
          <cell r="O443">
            <v>-15.586523615475125</v>
          </cell>
          <cell r="P443">
            <v>-1.0179197209513933</v>
          </cell>
          <cell r="Q443">
            <v>-1.1009255076021325</v>
          </cell>
          <cell r="R443">
            <v>-8.3005786650739211E-2</v>
          </cell>
          <cell r="S443">
            <v>-0.31179810119308604</v>
          </cell>
          <cell r="T443">
            <v>15</v>
          </cell>
          <cell r="U443">
            <v>8</v>
          </cell>
          <cell r="V443">
            <v>7</v>
          </cell>
          <cell r="W443" t="str">
            <v>NP_002741</v>
          </cell>
          <cell r="X443" t="str">
            <v>P45983</v>
          </cell>
        </row>
        <row r="444">
          <cell r="B444" t="str">
            <v>NK217</v>
          </cell>
          <cell r="C444">
            <v>428</v>
          </cell>
          <cell r="D444" t="str">
            <v>JNK1</v>
          </cell>
          <cell r="E444" t="str">
            <v>Pan-specific</v>
          </cell>
          <cell r="F444" t="str">
            <v>Jun N-terminus protein-serine kinase (stress-activated protein kinase (SAPK)) 1</v>
          </cell>
          <cell r="G444" t="str">
            <v>0, 0</v>
          </cell>
          <cell r="H444">
            <v>129.30375839958762</v>
          </cell>
          <cell r="I444">
            <v>12.195945945945944</v>
          </cell>
          <cell r="J444">
            <v>3.6509942693380535</v>
          </cell>
          <cell r="K444" t="str">
            <v>0, 0</v>
          </cell>
          <cell r="L444">
            <v>108.63507548458504</v>
          </cell>
          <cell r="M444">
            <v>12.941570400133932</v>
          </cell>
          <cell r="N444">
            <v>3.4819447027332671</v>
          </cell>
          <cell r="O444">
            <v>-15.98459563033745</v>
          </cell>
          <cell r="P444">
            <v>-1.6080609204153236</v>
          </cell>
          <cell r="Q444">
            <v>-1.6874506555445516</v>
          </cell>
          <cell r="R444">
            <v>-7.938973512922809E-2</v>
          </cell>
          <cell r="S444">
            <v>-0.29821497592294566</v>
          </cell>
          <cell r="T444">
            <v>11</v>
          </cell>
          <cell r="U444">
            <v>8</v>
          </cell>
          <cell r="V444">
            <v>8</v>
          </cell>
          <cell r="W444" t="str">
            <v>NP_620637.1</v>
          </cell>
          <cell r="X444" t="str">
            <v>P45983</v>
          </cell>
        </row>
        <row r="445">
          <cell r="B445" t="str">
            <v>NK217-2</v>
          </cell>
          <cell r="C445">
            <v>429</v>
          </cell>
          <cell r="D445" t="str">
            <v>JNK1</v>
          </cell>
          <cell r="E445" t="str">
            <v>Pan-specific</v>
          </cell>
          <cell r="F445" t="str">
            <v>Jun N-terminus protein-serine kinase (stress-activated protein kinase (SAPK)) 1</v>
          </cell>
          <cell r="G445" t="str">
            <v>0, 0</v>
          </cell>
          <cell r="H445">
            <v>30822.95067375197</v>
          </cell>
          <cell r="I445">
            <v>43.324129569920444</v>
          </cell>
          <cell r="J445">
            <v>11.548091226667715</v>
          </cell>
          <cell r="K445" t="str">
            <v>0, 0</v>
          </cell>
          <cell r="L445">
            <v>32785.838263055135</v>
          </cell>
          <cell r="M445">
            <v>0.9809337639526361</v>
          </cell>
          <cell r="N445">
            <v>11.719383686786895</v>
          </cell>
          <cell r="O445">
            <v>6.3682663288129318</v>
          </cell>
          <cell r="P445">
            <v>1.4815868840498598</v>
          </cell>
          <cell r="Q445">
            <v>1.501188628724256</v>
          </cell>
          <cell r="R445">
            <v>1.9601744674396127E-2</v>
          </cell>
          <cell r="S445">
            <v>7.3630851729226635E-2</v>
          </cell>
          <cell r="T445">
            <v>7</v>
          </cell>
          <cell r="U445">
            <v>8</v>
          </cell>
          <cell r="V445">
            <v>8</v>
          </cell>
          <cell r="W445" t="str">
            <v>NP_002741</v>
          </cell>
          <cell r="X445" t="str">
            <v>P45983</v>
          </cell>
        </row>
        <row r="446">
          <cell r="B446" t="str">
            <v>NK088-2</v>
          </cell>
          <cell r="C446">
            <v>430</v>
          </cell>
          <cell r="D446" t="str">
            <v>JNK2</v>
          </cell>
          <cell r="E446" t="str">
            <v>Pan-specific</v>
          </cell>
          <cell r="F446" t="str">
            <v>Jun N-terminus protein-serine kinase (stress-activated protein kinase (SAPK)) 1</v>
          </cell>
          <cell r="G446" t="str">
            <v>0, 0</v>
          </cell>
          <cell r="H446">
            <v>1169.0348473743325</v>
          </cell>
          <cell r="I446">
            <v>233.89875835721108</v>
          </cell>
          <cell r="J446">
            <v>6.8274760897941897</v>
          </cell>
          <cell r="K446" t="str">
            <v>0, 0</v>
          </cell>
          <cell r="L446">
            <v>546.40341331846639</v>
          </cell>
          <cell r="M446">
            <v>4.2042151162790677</v>
          </cell>
          <cell r="N446">
            <v>5.8124212110872104</v>
          </cell>
          <cell r="O446">
            <v>-53.26029719766732</v>
          </cell>
          <cell r="P446">
            <v>-0.36529916435167953</v>
          </cell>
          <cell r="Q446">
            <v>-0.78534394980890776</v>
          </cell>
          <cell r="R446">
            <v>-0.42004478545722823</v>
          </cell>
          <cell r="S446">
            <v>-1.5778317609674097</v>
          </cell>
          <cell r="T446">
            <v>2</v>
          </cell>
          <cell r="U446">
            <v>8</v>
          </cell>
          <cell r="V446">
            <v>3</v>
          </cell>
          <cell r="W446" t="str">
            <v>NP_002741</v>
          </cell>
          <cell r="X446" t="str">
            <v>P45983</v>
          </cell>
        </row>
        <row r="447">
          <cell r="B447" t="str">
            <v>NK189-2</v>
          </cell>
          <cell r="C447">
            <v>431</v>
          </cell>
          <cell r="D447" t="str">
            <v>JNK2</v>
          </cell>
          <cell r="E447" t="str">
            <v>Pan-specific</v>
          </cell>
          <cell r="F447" t="str">
            <v>Jun N-terminus protein-serine kinase (stress-activated protein kinase (SAPK)) 2</v>
          </cell>
          <cell r="G447" t="str">
            <v>0, 0</v>
          </cell>
          <cell r="H447">
            <v>53655.120532788205</v>
          </cell>
          <cell r="I447">
            <v>15.391763908631122</v>
          </cell>
          <cell r="J447">
            <v>12.347802109330043</v>
          </cell>
          <cell r="K447" t="str">
            <v>0, 0</v>
          </cell>
          <cell r="L447">
            <v>44274.515245283248</v>
          </cell>
          <cell r="M447">
            <v>7.801051421061274</v>
          </cell>
          <cell r="N447">
            <v>12.152787416080084</v>
          </cell>
          <cell r="O447">
            <v>-17.483150152971039</v>
          </cell>
          <cell r="P447">
            <v>1.794464513155235</v>
          </cell>
          <cell r="Q447">
            <v>1.6689553532909736</v>
          </cell>
          <cell r="R447">
            <v>-0.12550915986426148</v>
          </cell>
          <cell r="S447">
            <v>-0.47145529615515919</v>
          </cell>
          <cell r="T447">
            <v>15</v>
          </cell>
          <cell r="U447">
            <v>8</v>
          </cell>
          <cell r="V447">
            <v>8</v>
          </cell>
          <cell r="W447" t="str">
            <v>NP_002744</v>
          </cell>
          <cell r="X447" t="str">
            <v>P45984</v>
          </cell>
        </row>
        <row r="448">
          <cell r="B448" t="str">
            <v>NK197</v>
          </cell>
          <cell r="C448">
            <v>432</v>
          </cell>
          <cell r="D448" t="str">
            <v>JNK3</v>
          </cell>
          <cell r="E448" t="str">
            <v>Pan-specific</v>
          </cell>
          <cell r="F448" t="str">
            <v>Jun N-terminus protein-serine kinase (stress-activated protein kinase (SAPKb)) 3</v>
          </cell>
          <cell r="G448" t="str">
            <v>0, 0</v>
          </cell>
          <cell r="H448">
            <v>15563.820526829266</v>
          </cell>
          <cell r="I448">
            <v>7.9895463879036752</v>
          </cell>
          <cell r="J448">
            <v>10.562282498526734</v>
          </cell>
          <cell r="K448" t="str">
            <v>0, 0</v>
          </cell>
          <cell r="L448">
            <v>15875.480534271803</v>
          </cell>
          <cell r="M448">
            <v>4.4716943799512601</v>
          </cell>
          <cell r="N448">
            <v>10.67311116628092</v>
          </cell>
          <cell r="O448">
            <v>2.0024646705819453</v>
          </cell>
          <cell r="P448">
            <v>1.0959006263046709</v>
          </cell>
          <cell r="Q448">
            <v>1.0961858520852281</v>
          </cell>
          <cell r="R448">
            <v>2.8522578055723002E-4</v>
          </cell>
          <cell r="S448">
            <v>1.0714055052963968E-3</v>
          </cell>
          <cell r="T448">
            <v>12</v>
          </cell>
          <cell r="U448">
            <v>10</v>
          </cell>
          <cell r="V448">
            <v>5</v>
          </cell>
          <cell r="W448" t="str">
            <v>NP_002744.1 </v>
          </cell>
          <cell r="X448" t="str">
            <v>P53779</v>
          </cell>
        </row>
        <row r="449">
          <cell r="B449" t="str">
            <v>NK197-2</v>
          </cell>
          <cell r="C449">
            <v>433</v>
          </cell>
          <cell r="D449" t="str">
            <v>JNK3</v>
          </cell>
          <cell r="E449" t="str">
            <v>Pan-specific</v>
          </cell>
          <cell r="F449" t="str">
            <v>Jun N-terminus protein-serine kinase (stress-activated protein kinase (SAPKb)) 3</v>
          </cell>
          <cell r="G449" t="str">
            <v>0, 0</v>
          </cell>
          <cell r="H449">
            <v>109.42750004346567</v>
          </cell>
          <cell r="I449">
            <v>41.824133313495011</v>
          </cell>
          <cell r="J449">
            <v>3.4102054045678147</v>
          </cell>
          <cell r="K449" t="str">
            <v>0, 0</v>
          </cell>
          <cell r="L449">
            <v>295.71531243069632</v>
          </cell>
          <cell r="M449">
            <v>430.60335890524573</v>
          </cell>
          <cell r="N449">
            <v>4.9266636646485464</v>
          </cell>
          <cell r="O449">
            <v>170.23857102943529</v>
          </cell>
          <cell r="P449">
            <v>-1.7022667775039255</v>
          </cell>
          <cell r="Q449">
            <v>-1.1282128092176866</v>
          </cell>
          <cell r="R449">
            <v>0.57405396828623889</v>
          </cell>
          <cell r="S449">
            <v>2.1563428830224973</v>
          </cell>
          <cell r="T449">
            <v>6</v>
          </cell>
          <cell r="U449">
            <v>8</v>
          </cell>
          <cell r="V449">
            <v>3</v>
          </cell>
          <cell r="W449" t="str">
            <v>NP_002744.1 </v>
          </cell>
          <cell r="X449" t="str">
            <v>P53779</v>
          </cell>
        </row>
        <row r="450">
          <cell r="B450" t="str">
            <v>NN162</v>
          </cell>
          <cell r="C450">
            <v>434</v>
          </cell>
          <cell r="D450" t="str">
            <v>Jun</v>
          </cell>
          <cell r="E450" t="str">
            <v>Pan-specific</v>
          </cell>
          <cell r="F450" t="str">
            <v>Jun proto-oncogene-encoded AP1 transcription factor</v>
          </cell>
          <cell r="G450" t="str">
            <v>0, 0</v>
          </cell>
          <cell r="H450">
            <v>330.54701428800803</v>
          </cell>
          <cell r="I450">
            <v>317.53424657534242</v>
          </cell>
          <cell r="J450">
            <v>5.0050855429766221</v>
          </cell>
          <cell r="K450" t="str">
            <v>0, 0</v>
          </cell>
          <cell r="L450">
            <v>222.18998880996489</v>
          </cell>
          <cell r="M450">
            <v>16.812144212523716</v>
          </cell>
          <cell r="N450">
            <v>4.5142485299218613</v>
          </cell>
          <cell r="O450">
            <v>-32.781123650879771</v>
          </cell>
          <cell r="P450">
            <v>-1.0782883782712367</v>
          </cell>
          <cell r="Q450">
            <v>-1.2878550357109251</v>
          </cell>
          <cell r="R450">
            <v>-0.20956665743968839</v>
          </cell>
          <cell r="S450">
            <v>-0.78720398299477889</v>
          </cell>
          <cell r="T450">
            <v>10</v>
          </cell>
          <cell r="U450">
            <v>8</v>
          </cell>
          <cell r="V450">
            <v>4</v>
          </cell>
          <cell r="W450" t="str">
            <v>NP_002219</v>
          </cell>
          <cell r="X450" t="str">
            <v>P05412</v>
          </cell>
        </row>
        <row r="451">
          <cell r="B451" t="str">
            <v>PN154</v>
          </cell>
          <cell r="C451">
            <v>435</v>
          </cell>
          <cell r="D451" t="str">
            <v>Jun</v>
          </cell>
          <cell r="E451" t="str">
            <v>S243</v>
          </cell>
          <cell r="F451" t="str">
            <v>Jun proto-oncogene-encoded AP1 transcription factor</v>
          </cell>
          <cell r="G451" t="str">
            <v>0, 0</v>
          </cell>
          <cell r="H451">
            <v>115.21230439154466</v>
          </cell>
          <cell r="I451">
            <v>1.1194029850746314</v>
          </cell>
          <cell r="J451">
            <v>3.4845248608758492</v>
          </cell>
          <cell r="K451" t="str">
            <v>0, 0</v>
          </cell>
          <cell r="L451">
            <v>113.34100733230179</v>
          </cell>
          <cell r="M451">
            <v>11.177536231884048</v>
          </cell>
          <cell r="N451">
            <v>3.5431246448319089</v>
          </cell>
          <cell r="O451">
            <v>-1.6242163275229224</v>
          </cell>
          <cell r="P451">
            <v>-1.6731901502000095</v>
          </cell>
          <cell r="Q451">
            <v>-1.6637684447066121</v>
          </cell>
          <cell r="R451">
            <v>9.4217054933973809E-3</v>
          </cell>
          <cell r="S451">
            <v>3.5391145622202351E-2</v>
          </cell>
          <cell r="T451">
            <v>10</v>
          </cell>
          <cell r="U451">
            <v>8</v>
          </cell>
          <cell r="V451">
            <v>3</v>
          </cell>
          <cell r="W451" t="str">
            <v>NP_002219</v>
          </cell>
          <cell r="X451" t="str">
            <v>P05412</v>
          </cell>
        </row>
        <row r="452">
          <cell r="B452" t="str">
            <v>PN048-1</v>
          </cell>
          <cell r="C452">
            <v>436</v>
          </cell>
          <cell r="D452" t="str">
            <v>Jun</v>
          </cell>
          <cell r="E452" t="str">
            <v>S73</v>
          </cell>
          <cell r="F452" t="str">
            <v>Jun proto-oncogene-encoded AP1 transcription factor</v>
          </cell>
          <cell r="G452" t="str">
            <v>0, 0</v>
          </cell>
          <cell r="H452">
            <v>3841.1512601091317</v>
          </cell>
          <cell r="I452">
            <v>68.96442368679007</v>
          </cell>
          <cell r="J452">
            <v>8.5436969311182231</v>
          </cell>
          <cell r="K452" t="str">
            <v>0, 0</v>
          </cell>
          <cell r="L452">
            <v>3204.8757102906966</v>
          </cell>
          <cell r="M452">
            <v>8.1117269001490264</v>
          </cell>
          <cell r="N452">
            <v>8.3646512181018942</v>
          </cell>
          <cell r="O452">
            <v>-16.564709555341953</v>
          </cell>
          <cell r="P452">
            <v>0.30615238082058494</v>
          </cell>
          <cell r="Q452">
            <v>0.20260156075703659</v>
          </cell>
          <cell r="R452">
            <v>-0.10355082006354835</v>
          </cell>
          <cell r="S452">
            <v>-0.38897226778482391</v>
          </cell>
          <cell r="T452">
            <v>14</v>
          </cell>
          <cell r="U452">
            <v>8</v>
          </cell>
          <cell r="V452">
            <v>4</v>
          </cell>
          <cell r="W452" t="str">
            <v>NP_002219</v>
          </cell>
          <cell r="X452" t="str">
            <v>P05412</v>
          </cell>
        </row>
        <row r="453">
          <cell r="B453" t="str">
            <v>PN048-2</v>
          </cell>
          <cell r="C453">
            <v>437</v>
          </cell>
          <cell r="D453" t="str">
            <v>Jun</v>
          </cell>
          <cell r="E453" t="str">
            <v>S73</v>
          </cell>
          <cell r="F453" t="str">
            <v>Jun proto-oncogene-encoded AP1 transcription factor</v>
          </cell>
          <cell r="G453" t="str">
            <v>0, 0</v>
          </cell>
          <cell r="H453">
            <v>23341.459093082951</v>
          </cell>
          <cell r="I453">
            <v>40.178785150664616</v>
          </cell>
          <cell r="J453">
            <v>11.146980997223229</v>
          </cell>
          <cell r="K453" t="str">
            <v>0, 0</v>
          </cell>
          <cell r="L453">
            <v>20269.605505078569</v>
          </cell>
          <cell r="M453">
            <v>22.971662040825063</v>
          </cell>
          <cell r="N453">
            <v>11.025628915645722</v>
          </cell>
          <cell r="O453">
            <v>-13.16050370182171</v>
          </cell>
          <cell r="P453">
            <v>1.3246571481674303</v>
          </cell>
          <cell r="Q453">
            <v>1.2326423340333941</v>
          </cell>
          <cell r="R453">
            <v>-9.2014814134036227E-2</v>
          </cell>
          <cell r="S453">
            <v>-0.34563908718009517</v>
          </cell>
          <cell r="T453">
            <v>6</v>
          </cell>
          <cell r="U453">
            <v>8</v>
          </cell>
          <cell r="V453">
            <v>4</v>
          </cell>
          <cell r="W453" t="str">
            <v>NP_002219</v>
          </cell>
          <cell r="X453" t="str">
            <v>P05412</v>
          </cell>
        </row>
        <row r="454">
          <cell r="B454" t="str">
            <v>PN163</v>
          </cell>
          <cell r="C454">
            <v>438</v>
          </cell>
          <cell r="D454" t="str">
            <v>Jun</v>
          </cell>
          <cell r="E454" t="str">
            <v>T91</v>
          </cell>
          <cell r="F454" t="str">
            <v>Jun proto-oncogene-encoded AP1 transcription factor</v>
          </cell>
          <cell r="G454" t="str">
            <v>0, 0</v>
          </cell>
          <cell r="H454">
            <v>326.2547306347181</v>
          </cell>
          <cell r="I454">
            <v>26.113671274961593</v>
          </cell>
          <cell r="J454">
            <v>4.9862288802273991</v>
          </cell>
          <cell r="K454" t="str">
            <v>0, 0</v>
          </cell>
          <cell r="L454">
            <v>276.53183405147081</v>
          </cell>
          <cell r="M454">
            <v>11.378669639539206</v>
          </cell>
          <cell r="N454">
            <v>4.8299002866266054</v>
          </cell>
          <cell r="O454">
            <v>-15.240513597002254</v>
          </cell>
          <cell r="P454">
            <v>-1.0856658293747847</v>
          </cell>
          <cell r="Q454">
            <v>-1.1656690512653187</v>
          </cell>
          <cell r="R454">
            <v>-8.0003221890533993E-2</v>
          </cell>
          <cell r="S454">
            <v>-0.300519441852377</v>
          </cell>
          <cell r="T454">
            <v>2</v>
          </cell>
          <cell r="U454">
            <v>8</v>
          </cell>
          <cell r="V454">
            <v>4</v>
          </cell>
          <cell r="W454" t="str">
            <v>NP_002219</v>
          </cell>
          <cell r="X454" t="str">
            <v>P05412</v>
          </cell>
        </row>
        <row r="455">
          <cell r="B455" t="str">
            <v>PN155</v>
          </cell>
          <cell r="C455">
            <v>439</v>
          </cell>
          <cell r="D455" t="str">
            <v>Jun</v>
          </cell>
          <cell r="E455" t="str">
            <v>Y170</v>
          </cell>
          <cell r="F455" t="str">
            <v>Jun proto-oncogene-encoded AP1 transcription factor</v>
          </cell>
          <cell r="G455" t="str">
            <v>0, 0</v>
          </cell>
          <cell r="H455">
            <v>119.98837061486967</v>
          </cell>
          <cell r="I455">
            <v>10.053772201401328</v>
          </cell>
          <cell r="J455">
            <v>3.5431246448319089</v>
          </cell>
          <cell r="K455" t="str">
            <v>0, 0</v>
          </cell>
          <cell r="L455">
            <v>103.5110546503976</v>
          </cell>
          <cell r="M455">
            <v>6.7175018155410235</v>
          </cell>
          <cell r="N455">
            <v>3.4122395662633993</v>
          </cell>
          <cell r="O455">
            <v>-13.732427467791702</v>
          </cell>
          <cell r="P455">
            <v>-1.6502636628059386</v>
          </cell>
          <cell r="Q455">
            <v>-1.71443289321495</v>
          </cell>
          <cell r="R455">
            <v>-6.4169230409011346E-2</v>
          </cell>
          <cell r="S455">
            <v>-0.24104155871370436</v>
          </cell>
          <cell r="T455">
            <v>14</v>
          </cell>
          <cell r="U455">
            <v>8</v>
          </cell>
          <cell r="V455">
            <v>3</v>
          </cell>
          <cell r="W455" t="str">
            <v>NP_002219</v>
          </cell>
          <cell r="X455" t="str">
            <v>P05412</v>
          </cell>
        </row>
        <row r="456">
          <cell r="B456" t="str">
            <v>NP004</v>
          </cell>
          <cell r="C456">
            <v>440</v>
          </cell>
          <cell r="D456" t="str">
            <v>KAP</v>
          </cell>
          <cell r="E456" t="str">
            <v>Pan-specific</v>
          </cell>
          <cell r="F456" t="str">
            <v>Cyclin-dependent  kinase associated phosphatase (CDK inhibitor 3, CIP2)</v>
          </cell>
          <cell r="G456" t="str">
            <v>0, 0</v>
          </cell>
          <cell r="H456">
            <v>3645.0649205523609</v>
          </cell>
          <cell r="I456">
            <v>42.782119840943373</v>
          </cell>
          <cell r="J456">
            <v>8.4681026644128163</v>
          </cell>
          <cell r="K456" t="str">
            <v>0, 0</v>
          </cell>
          <cell r="L456">
            <v>1622.5839104934248</v>
          </cell>
          <cell r="M456">
            <v>1.9031141868512134</v>
          </cell>
          <cell r="N456">
            <v>7.3826758978236509</v>
          </cell>
          <cell r="O456">
            <v>-55.48545922064006</v>
          </cell>
          <cell r="P456">
            <v>0.27657699869997693</v>
          </cell>
          <cell r="Q456">
            <v>-0.17751234217846179</v>
          </cell>
          <cell r="R456">
            <v>-0.45408934087843872</v>
          </cell>
          <cell r="S456">
            <v>-1.7057147455713715</v>
          </cell>
          <cell r="T456">
            <v>2</v>
          </cell>
          <cell r="U456">
            <v>8</v>
          </cell>
          <cell r="V456">
            <v>5</v>
          </cell>
          <cell r="W456" t="str">
            <v>NP_005183</v>
          </cell>
          <cell r="X456" t="str">
            <v>Q16667</v>
          </cell>
        </row>
        <row r="457">
          <cell r="B457" t="str">
            <v>NN153</v>
          </cell>
          <cell r="C457">
            <v>441</v>
          </cell>
          <cell r="D457" t="str">
            <v>KDEL Receptor (KR10)</v>
          </cell>
          <cell r="E457" t="str">
            <v>Pan-specific</v>
          </cell>
          <cell r="F457" t="str">
            <v>ER lumen protein retaining receptor 1</v>
          </cell>
          <cell r="G457" t="str">
            <v>0, 0</v>
          </cell>
          <cell r="H457">
            <v>5488.5544300326146</v>
          </cell>
          <cell r="I457">
            <v>38.38261460466196</v>
          </cell>
          <cell r="J457">
            <v>9.0585843781487299</v>
          </cell>
          <cell r="K457" t="str">
            <v>0, 0</v>
          </cell>
          <cell r="L457">
            <v>5646.4181612827451</v>
          </cell>
          <cell r="M457">
            <v>12.440737489025459</v>
          </cell>
          <cell r="N457">
            <v>9.1817187855292737</v>
          </cell>
          <cell r="O457">
            <v>2.8762351410112998</v>
          </cell>
          <cell r="P457">
            <v>0.50759613652729108</v>
          </cell>
          <cell r="Q457">
            <v>0.51888114090863557</v>
          </cell>
          <cell r="R457">
            <v>1.1285004381344499E-2</v>
          </cell>
          <cell r="S457">
            <v>4.2390333012132665E-2</v>
          </cell>
          <cell r="T457">
            <v>6</v>
          </cell>
          <cell r="U457">
            <v>8</v>
          </cell>
          <cell r="V457">
            <v>5</v>
          </cell>
          <cell r="W457" t="str">
            <v>NP_006792.1</v>
          </cell>
          <cell r="X457" t="str">
            <v>P24390</v>
          </cell>
        </row>
        <row r="458">
          <cell r="B458" t="str">
            <v>NK241-2</v>
          </cell>
          <cell r="C458">
            <v>442</v>
          </cell>
          <cell r="D458" t="str">
            <v>Kit</v>
          </cell>
          <cell r="E458" t="str">
            <v>Pan-specific</v>
          </cell>
          <cell r="F458" t="str">
            <v>Mast/stem cell growth factor receptor Kit</v>
          </cell>
          <cell r="G458" t="str">
            <v>0, 0</v>
          </cell>
          <cell r="H458">
            <v>1620.9804070026314</v>
          </cell>
          <cell r="I458">
            <v>6.7860706969903966</v>
          </cell>
          <cell r="J458">
            <v>7.299024807384316</v>
          </cell>
          <cell r="K458" t="str">
            <v>0, 0</v>
          </cell>
          <cell r="L458">
            <v>1371.23464562705</v>
          </cell>
          <cell r="M458">
            <v>18.042671614100193</v>
          </cell>
          <cell r="N458">
            <v>7.1398582761401688</v>
          </cell>
          <cell r="O458">
            <v>-15.407080819526279</v>
          </cell>
          <cell r="P458">
            <v>-0.18081118505082111</v>
          </cell>
          <cell r="Q458">
            <v>-0.27150488147514273</v>
          </cell>
          <cell r="R458">
            <v>-9.0693696424321624E-2</v>
          </cell>
          <cell r="S458">
            <v>-0.34067651758148632</v>
          </cell>
          <cell r="T458">
            <v>6</v>
          </cell>
          <cell r="U458">
            <v>8</v>
          </cell>
          <cell r="V458">
            <v>6</v>
          </cell>
          <cell r="W458" t="str">
            <v>NP_006566</v>
          </cell>
          <cell r="X458" t="str">
            <v>P10721</v>
          </cell>
        </row>
        <row r="459">
          <cell r="B459" t="str">
            <v>PK036</v>
          </cell>
          <cell r="C459">
            <v>443</v>
          </cell>
          <cell r="D459" t="str">
            <v>Kit</v>
          </cell>
          <cell r="E459" t="str">
            <v>Y703</v>
          </cell>
          <cell r="F459" t="str">
            <v>Mast/stem cell growth factor receptor Kit</v>
          </cell>
          <cell r="G459" t="str">
            <v>0, 0</v>
          </cell>
          <cell r="H459">
            <v>1673.8773990751902</v>
          </cell>
          <cell r="I459">
            <v>10.012526958790176</v>
          </cell>
          <cell r="J459">
            <v>7.3453520179403471</v>
          </cell>
          <cell r="K459" t="str">
            <v>0, 0</v>
          </cell>
          <cell r="L459">
            <v>1561.1831674803441</v>
          </cell>
          <cell r="M459">
            <v>16.039778651054615</v>
          </cell>
          <cell r="N459">
            <v>7.327022622951322</v>
          </cell>
          <cell r="O459">
            <v>-6.7325260295114298</v>
          </cell>
          <cell r="P459">
            <v>-0.16268619998924255</v>
          </cell>
          <cell r="Q459">
            <v>-0.19905522934274292</v>
          </cell>
          <cell r="R459">
            <v>-3.6369029353500365E-2</v>
          </cell>
          <cell r="S459">
            <v>-0.13661450306315526</v>
          </cell>
          <cell r="T459">
            <v>10</v>
          </cell>
          <cell r="U459">
            <v>8</v>
          </cell>
          <cell r="V459">
            <v>5</v>
          </cell>
          <cell r="W459" t="str">
            <v>NP_006566</v>
          </cell>
          <cell r="X459" t="str">
            <v>P10721</v>
          </cell>
        </row>
        <row r="460">
          <cell r="B460" t="str">
            <v>PK150</v>
          </cell>
          <cell r="C460">
            <v>444</v>
          </cell>
          <cell r="D460" t="str">
            <v>Kit</v>
          </cell>
          <cell r="E460" t="str">
            <v>Y721</v>
          </cell>
          <cell r="F460" t="str">
            <v>Mast/stem cell growth factor receptor Kit</v>
          </cell>
          <cell r="G460" t="str">
            <v>0, 0</v>
          </cell>
          <cell r="H460">
            <v>207.84122668400516</v>
          </cell>
          <cell r="I460">
            <v>39.015151515151508</v>
          </cell>
          <cell r="J460">
            <v>4.3357119103204615</v>
          </cell>
          <cell r="K460" t="str">
            <v>0, 0</v>
          </cell>
          <cell r="L460">
            <v>159.42802584093272</v>
          </cell>
          <cell r="M460">
            <v>25.656565656565654</v>
          </cell>
          <cell r="N460">
            <v>4.0353599779604536</v>
          </cell>
          <cell r="O460">
            <v>-23.293357923006418</v>
          </cell>
          <cell r="P460">
            <v>-1.3401730664899201</v>
          </cell>
          <cell r="Q460">
            <v>-1.4732285301339834</v>
          </cell>
          <cell r="R460">
            <v>-0.13305546364406329</v>
          </cell>
          <cell r="S460">
            <v>-0.49980179203825625</v>
          </cell>
          <cell r="T460">
            <v>10</v>
          </cell>
          <cell r="U460">
            <v>8</v>
          </cell>
          <cell r="V460">
            <v>6</v>
          </cell>
          <cell r="W460" t="str">
            <v>NP_006566</v>
          </cell>
          <cell r="X460" t="str">
            <v>P10721</v>
          </cell>
        </row>
        <row r="461">
          <cell r="B461" t="str">
            <v>PK037</v>
          </cell>
          <cell r="C461">
            <v>445</v>
          </cell>
          <cell r="D461" t="str">
            <v>Kit</v>
          </cell>
          <cell r="E461" t="str">
            <v>Y730</v>
          </cell>
          <cell r="F461" t="str">
            <v>Mast/stem cell growth factor receptor Kit</v>
          </cell>
          <cell r="G461" t="str">
            <v>0, 0</v>
          </cell>
          <cell r="H461">
            <v>2264.2156534720334</v>
          </cell>
          <cell r="I461">
            <v>78.723026824292646</v>
          </cell>
          <cell r="J461">
            <v>7.7811695275521924</v>
          </cell>
          <cell r="K461" t="str">
            <v>0, 0</v>
          </cell>
          <cell r="L461">
            <v>2608.8461065781266</v>
          </cell>
          <cell r="M461">
            <v>5.2530120481927769</v>
          </cell>
          <cell r="N461">
            <v>8.0677946533881677</v>
          </cell>
          <cell r="O461">
            <v>15.220743332359881</v>
          </cell>
          <cell r="P461">
            <v>7.8223576485045281E-3</v>
          </cell>
          <cell r="Q461">
            <v>8.7691027778075539E-2</v>
          </cell>
          <cell r="R461">
            <v>7.9868670129571009E-2</v>
          </cell>
          <cell r="S461">
            <v>0.30001401945626183</v>
          </cell>
          <cell r="T461">
            <v>14</v>
          </cell>
          <cell r="U461">
            <v>8</v>
          </cell>
          <cell r="V461">
            <v>5</v>
          </cell>
          <cell r="W461" t="str">
            <v>NP_006566</v>
          </cell>
          <cell r="X461" t="str">
            <v>P10721</v>
          </cell>
        </row>
        <row r="462">
          <cell r="B462" t="str">
            <v>PK038</v>
          </cell>
          <cell r="C462">
            <v>446</v>
          </cell>
          <cell r="D462" t="str">
            <v>Kit</v>
          </cell>
          <cell r="E462" t="str">
            <v>Y936</v>
          </cell>
          <cell r="F462" t="str">
            <v>Mast/stem cell growth factor receptor Kit</v>
          </cell>
          <cell r="G462" t="str">
            <v>0, 0</v>
          </cell>
          <cell r="H462">
            <v>625.20147917788177</v>
          </cell>
          <cell r="I462">
            <v>12.793959007551239</v>
          </cell>
          <cell r="J462">
            <v>5.9245512512209046</v>
          </cell>
          <cell r="K462" t="str">
            <v>0, 0</v>
          </cell>
          <cell r="L462">
            <v>302.31722921705926</v>
          </cell>
          <cell r="M462">
            <v>59.694959613735847</v>
          </cell>
          <cell r="N462">
            <v>4.9585179163369695</v>
          </cell>
          <cell r="O462">
            <v>-51.64483142064924</v>
          </cell>
          <cell r="P462">
            <v>-0.71855805938218342</v>
          </cell>
          <cell r="Q462">
            <v>-1.1158823120205215</v>
          </cell>
          <cell r="R462">
            <v>-0.39732425263833804</v>
          </cell>
          <cell r="S462">
            <v>-1.4924856751477162</v>
          </cell>
          <cell r="T462">
            <v>2</v>
          </cell>
          <cell r="U462">
            <v>8</v>
          </cell>
          <cell r="V462">
            <v>6</v>
          </cell>
          <cell r="W462" t="str">
            <v>NP_006566</v>
          </cell>
          <cell r="X462" t="str">
            <v>P10721</v>
          </cell>
        </row>
        <row r="463">
          <cell r="B463" t="str">
            <v>NK090-2</v>
          </cell>
          <cell r="C463">
            <v>447</v>
          </cell>
          <cell r="D463" t="str">
            <v>Krs-1</v>
          </cell>
          <cell r="E463" t="str">
            <v>Pan-specific</v>
          </cell>
          <cell r="F463" t="str">
            <v>Protein-serine kinase suppressor of Ras 1</v>
          </cell>
          <cell r="G463" t="str">
            <v>0, 0</v>
          </cell>
          <cell r="H463">
            <v>3302.9174178296826</v>
          </cell>
          <cell r="I463">
            <v>156.55140228454599</v>
          </cell>
          <cell r="J463">
            <v>8.3258990531274488</v>
          </cell>
          <cell r="K463" t="str">
            <v>0, 0</v>
          </cell>
          <cell r="L463">
            <v>502.83465172834519</v>
          </cell>
          <cell r="M463">
            <v>17.476871320437343</v>
          </cell>
          <cell r="N463">
            <v>5.6925387883779557</v>
          </cell>
          <cell r="O463">
            <v>-84.776045292141958</v>
          </cell>
          <cell r="P463">
            <v>0.22094148127264351</v>
          </cell>
          <cell r="Q463">
            <v>-0.8317493682021786</v>
          </cell>
          <cell r="R463">
            <v>-1.0526908494748222</v>
          </cell>
          <cell r="S463">
            <v>-3.9542665789152336</v>
          </cell>
          <cell r="T463">
            <v>14</v>
          </cell>
          <cell r="U463">
            <v>8</v>
          </cell>
          <cell r="V463">
            <v>6</v>
          </cell>
          <cell r="W463" t="str">
            <v>AAC50354.1</v>
          </cell>
          <cell r="X463" t="str">
            <v>Q8IVT5</v>
          </cell>
        </row>
        <row r="464">
          <cell r="B464" t="str">
            <v>NK113-3</v>
          </cell>
          <cell r="C464">
            <v>448</v>
          </cell>
          <cell r="D464" t="str">
            <v>Krs-2</v>
          </cell>
          <cell r="E464" t="str">
            <v>Pan-specific</v>
          </cell>
          <cell r="F464" t="str">
            <v>Mammalian STE20-like protein-serine kinase 1 (KRS2)</v>
          </cell>
          <cell r="G464" t="str">
            <v>0, 0</v>
          </cell>
          <cell r="H464">
            <v>1293.4699003350561</v>
          </cell>
          <cell r="I464">
            <v>116.36958710976837</v>
          </cell>
          <cell r="J464">
            <v>6.97340463667057</v>
          </cell>
          <cell r="K464" t="str">
            <v>0, 0</v>
          </cell>
          <cell r="L464">
            <v>1268.0152809672134</v>
          </cell>
          <cell r="M464">
            <v>28.359803183386141</v>
          </cell>
          <cell r="N464">
            <v>7.0269549416015078</v>
          </cell>
          <cell r="O464">
            <v>-1.9679328727517389</v>
          </cell>
          <cell r="P464">
            <v>-0.30820630897690393</v>
          </cell>
          <cell r="Q464">
            <v>-0.31520875697963341</v>
          </cell>
          <cell r="R464">
            <v>-7.0024480027294778E-3</v>
          </cell>
          <cell r="S464">
            <v>-2.630358772625312E-2</v>
          </cell>
          <cell r="T464">
            <v>2</v>
          </cell>
          <cell r="U464">
            <v>8</v>
          </cell>
          <cell r="V464">
            <v>7</v>
          </cell>
          <cell r="W464" t="str">
            <v>NP_006273</v>
          </cell>
          <cell r="X464" t="str">
            <v>Q13043</v>
          </cell>
        </row>
        <row r="465">
          <cell r="B465" t="str">
            <v>NP005</v>
          </cell>
          <cell r="C465">
            <v>449</v>
          </cell>
          <cell r="D465" t="str">
            <v>LAR</v>
          </cell>
          <cell r="E465" t="str">
            <v>Pan-specific</v>
          </cell>
          <cell r="F465" t="str">
            <v>LCA antigen-related (LAR) receptor tyrosine phosphatase</v>
          </cell>
          <cell r="G465" t="str">
            <v>0, 0</v>
          </cell>
          <cell r="H465">
            <v>66148.846576928729</v>
          </cell>
          <cell r="I465">
            <v>45.397558561530857</v>
          </cell>
          <cell r="J465">
            <v>12.649802250113369</v>
          </cell>
          <cell r="K465" t="str">
            <v>0, 0</v>
          </cell>
          <cell r="L465">
            <v>50702.779257265574</v>
          </cell>
          <cell r="M465">
            <v>33.092361722926903</v>
          </cell>
          <cell r="N465">
            <v>12.348375735139401</v>
          </cell>
          <cell r="O465">
            <v>-23.350471125297602</v>
          </cell>
          <cell r="P465">
            <v>1.9126185736867256</v>
          </cell>
          <cell r="Q465">
            <v>1.7446658500732801</v>
          </cell>
          <cell r="R465">
            <v>-0.16795272361344549</v>
          </cell>
          <cell r="S465">
            <v>-0.6308878263297939</v>
          </cell>
          <cell r="T465">
            <v>6</v>
          </cell>
          <cell r="U465">
            <v>8</v>
          </cell>
          <cell r="V465">
            <v>7</v>
          </cell>
          <cell r="W465" t="str">
            <v>NP_002831</v>
          </cell>
          <cell r="X465" t="str">
            <v>P10586</v>
          </cell>
        </row>
        <row r="466">
          <cell r="B466" t="str">
            <v>NK092-2</v>
          </cell>
          <cell r="C466">
            <v>450</v>
          </cell>
          <cell r="D466" t="str">
            <v>Lck</v>
          </cell>
          <cell r="E466" t="str">
            <v>Pan-specific</v>
          </cell>
          <cell r="F466" t="str">
            <v>Lymphocyte-specific protein-tyrosine kinase</v>
          </cell>
          <cell r="G466" t="str">
            <v>0, 0</v>
          </cell>
          <cell r="H466">
            <v>2522.0614700545575</v>
          </cell>
          <cell r="I466">
            <v>44.812909027326761</v>
          </cell>
          <cell r="J466">
            <v>7.9367615932781108</v>
          </cell>
          <cell r="K466" t="str">
            <v>0, 0</v>
          </cell>
          <cell r="L466">
            <v>2135.8805098832231</v>
          </cell>
          <cell r="M466">
            <v>4.9226664676579768</v>
          </cell>
          <cell r="N466">
            <v>7.7792137488402044</v>
          </cell>
          <cell r="O466">
            <v>-15.312115297609319</v>
          </cell>
          <cell r="P466">
            <v>6.8695952953182093E-2</v>
          </cell>
          <cell r="Q466">
            <v>-2.4016070837499716E-2</v>
          </cell>
          <cell r="R466">
            <v>-9.2712023790681802E-2</v>
          </cell>
          <cell r="S466">
            <v>-0.34825804491602114</v>
          </cell>
          <cell r="T466">
            <v>10</v>
          </cell>
          <cell r="U466">
            <v>8</v>
          </cell>
          <cell r="V466">
            <v>8</v>
          </cell>
          <cell r="W466" t="str">
            <v>NP_005347</v>
          </cell>
          <cell r="X466" t="str">
            <v>P06239</v>
          </cell>
        </row>
        <row r="467">
          <cell r="B467" t="str">
            <v>NK092-3</v>
          </cell>
          <cell r="C467">
            <v>451</v>
          </cell>
          <cell r="D467" t="str">
            <v>Lck</v>
          </cell>
          <cell r="E467" t="str">
            <v>Pan-specific</v>
          </cell>
          <cell r="F467" t="str">
            <v>Lymphocyte-specific protein-tyrosine kinase</v>
          </cell>
          <cell r="G467" t="str">
            <v>0, 0</v>
          </cell>
          <cell r="H467">
            <v>107.64676845588976</v>
          </cell>
          <cell r="I467">
            <v>8.4615384615384688</v>
          </cell>
          <cell r="J467">
            <v>3.3865350701847543</v>
          </cell>
          <cell r="K467" t="str">
            <v>0, 0</v>
          </cell>
          <cell r="L467">
            <v>191.58198580043535</v>
          </cell>
          <cell r="M467">
            <v>10.73796791443851</v>
          </cell>
          <cell r="N467">
            <v>4.3004166278368743</v>
          </cell>
          <cell r="O467">
            <v>77.972816600564826</v>
          </cell>
          <cell r="P467">
            <v>-1.7115275219335226</v>
          </cell>
          <cell r="Q467">
            <v>-1.3706274610409372</v>
          </cell>
          <cell r="R467">
            <v>0.3409000608925854</v>
          </cell>
          <cell r="S467">
            <v>1.2805371284553564</v>
          </cell>
          <cell r="T467">
            <v>14</v>
          </cell>
          <cell r="U467">
            <v>8</v>
          </cell>
          <cell r="V467">
            <v>8</v>
          </cell>
          <cell r="W467" t="str">
            <v>NP_005347</v>
          </cell>
          <cell r="X467" t="str">
            <v>P06239</v>
          </cell>
        </row>
        <row r="468">
          <cell r="B468" t="str">
            <v>PK039</v>
          </cell>
          <cell r="C468">
            <v>452</v>
          </cell>
          <cell r="D468" t="str">
            <v>Lck</v>
          </cell>
          <cell r="E468" t="str">
            <v>S158</v>
          </cell>
          <cell r="F468" t="str">
            <v>Lymphocyte-specific protein-tyrosine kinase</v>
          </cell>
          <cell r="G468" t="str">
            <v>0, 0</v>
          </cell>
          <cell r="H468">
            <v>1884.4772157330121</v>
          </cell>
          <cell r="I468">
            <v>89.773662551440339</v>
          </cell>
          <cell r="J468">
            <v>7.5163225066698258</v>
          </cell>
          <cell r="K468" t="str">
            <v>0, 0</v>
          </cell>
          <cell r="L468">
            <v>1852.1925480633236</v>
          </cell>
          <cell r="M468">
            <v>4.0204934054854764</v>
          </cell>
          <cell r="N468">
            <v>7.573616894366026</v>
          </cell>
          <cell r="O468">
            <v>-1.7131895997548954</v>
          </cell>
          <cell r="P468">
            <v>-9.579597463357048E-2</v>
          </cell>
          <cell r="Q468">
            <v>-0.10360078256253342</v>
          </cell>
          <cell r="R468">
            <v>-7.8048079289629452E-3</v>
          </cell>
          <cell r="S468">
            <v>-2.9317525808975835E-2</v>
          </cell>
          <cell r="T468">
            <v>14</v>
          </cell>
          <cell r="U468">
            <v>8</v>
          </cell>
          <cell r="V468">
            <v>7</v>
          </cell>
          <cell r="W468" t="str">
            <v>NP_005347</v>
          </cell>
          <cell r="X468" t="str">
            <v>P06239</v>
          </cell>
        </row>
        <row r="469">
          <cell r="B469" t="str">
            <v>PK040</v>
          </cell>
          <cell r="C469">
            <v>453</v>
          </cell>
          <cell r="D469" t="str">
            <v>Lck</v>
          </cell>
          <cell r="E469" t="str">
            <v>Y192</v>
          </cell>
          <cell r="F469" t="str">
            <v>Lymphocyte-specific protein-tyrosine kinase</v>
          </cell>
          <cell r="G469" t="str">
            <v>0, 0</v>
          </cell>
          <cell r="H469">
            <v>2839.1037453662675</v>
          </cell>
          <cell r="I469">
            <v>81.252995340015687</v>
          </cell>
          <cell r="J469">
            <v>8.1075937228596775</v>
          </cell>
          <cell r="K469" t="str">
            <v>0, 0</v>
          </cell>
          <cell r="L469">
            <v>3137.6411674663968</v>
          </cell>
          <cell r="M469">
            <v>40.006396144463622</v>
          </cell>
          <cell r="N469">
            <v>8.3340631796386404</v>
          </cell>
          <cell r="O469">
            <v>10.515199474037381</v>
          </cell>
          <cell r="P469">
            <v>0.135532046893236</v>
          </cell>
          <cell r="Q469">
            <v>0.19076120342492561</v>
          </cell>
          <cell r="R469">
            <v>5.522915653168961E-2</v>
          </cell>
          <cell r="S469">
            <v>0.20745958603505615</v>
          </cell>
          <cell r="T469">
            <v>2</v>
          </cell>
          <cell r="U469">
            <v>8</v>
          </cell>
          <cell r="V469">
            <v>8</v>
          </cell>
          <cell r="W469" t="str">
            <v>NP_005347</v>
          </cell>
          <cell r="X469" t="str">
            <v>P06239</v>
          </cell>
        </row>
        <row r="470">
          <cell r="B470" t="str">
            <v>PK149</v>
          </cell>
          <cell r="C470">
            <v>454</v>
          </cell>
          <cell r="D470" t="str">
            <v>Lck</v>
          </cell>
          <cell r="E470" t="str">
            <v>Y394</v>
          </cell>
          <cell r="F470" t="str">
            <v>Lymphocyte-specific protein-tyrosine kinase</v>
          </cell>
          <cell r="G470" t="str">
            <v>0, 0</v>
          </cell>
          <cell r="H470">
            <v>3830.6727355070952</v>
          </cell>
          <cell r="I470">
            <v>47.327706519572011</v>
          </cell>
          <cell r="J470">
            <v>8.5397559322401317</v>
          </cell>
          <cell r="K470" t="str">
            <v>0, 0</v>
          </cell>
          <cell r="L470">
            <v>4125.3326445048469</v>
          </cell>
          <cell r="M470">
            <v>22.110195000654372</v>
          </cell>
          <cell r="N470">
            <v>8.728893265142009</v>
          </cell>
          <cell r="O470">
            <v>7.6921190961186436</v>
          </cell>
          <cell r="P470">
            <v>0.30461051061221761</v>
          </cell>
          <cell r="Q470">
            <v>0.34359641394174045</v>
          </cell>
          <cell r="R470">
            <v>3.8985903329522842E-2</v>
          </cell>
          <cell r="S470">
            <v>0.14644437601187626</v>
          </cell>
          <cell r="T470">
            <v>10</v>
          </cell>
          <cell r="U470">
            <v>8</v>
          </cell>
          <cell r="V470">
            <v>7</v>
          </cell>
          <cell r="W470" t="str">
            <v>NP_005347</v>
          </cell>
          <cell r="X470" t="str">
            <v>P06239</v>
          </cell>
        </row>
        <row r="471">
          <cell r="B471" t="str">
            <v>PK041</v>
          </cell>
          <cell r="C471">
            <v>455</v>
          </cell>
          <cell r="D471" t="str">
            <v>Lck</v>
          </cell>
          <cell r="E471" t="str">
            <v>Y505</v>
          </cell>
          <cell r="F471" t="str">
            <v>Lymphocyte-specific protein-tyrosine kinase</v>
          </cell>
          <cell r="G471" t="str">
            <v>0, 0</v>
          </cell>
          <cell r="H471">
            <v>204.0841918316051</v>
          </cell>
          <cell r="I471">
            <v>54.485945321524845</v>
          </cell>
          <cell r="J471">
            <v>4.309394496481108</v>
          </cell>
          <cell r="K471" t="str">
            <v>0, 0</v>
          </cell>
          <cell r="L471">
            <v>147.49790522698964</v>
          </cell>
          <cell r="M471">
            <v>15.78947368421054</v>
          </cell>
          <cell r="N471">
            <v>3.9231491804723091</v>
          </cell>
          <cell r="O471">
            <v>-27.726932741221916</v>
          </cell>
          <cell r="P471">
            <v>-1.3504694501265033</v>
          </cell>
          <cell r="Q471">
            <v>-1.5166643307125944</v>
          </cell>
          <cell r="R471">
            <v>-0.16619488058609111</v>
          </cell>
          <cell r="S471">
            <v>-0.62428476719090775</v>
          </cell>
          <cell r="T471">
            <v>6</v>
          </cell>
          <cell r="U471">
            <v>8</v>
          </cell>
          <cell r="V471">
            <v>8</v>
          </cell>
          <cell r="W471" t="str">
            <v>NP_005347</v>
          </cell>
          <cell r="X471" t="str">
            <v>P06239</v>
          </cell>
        </row>
        <row r="472">
          <cell r="B472" t="str">
            <v>NK093</v>
          </cell>
          <cell r="C472">
            <v>456</v>
          </cell>
          <cell r="D472" t="str">
            <v>LIMK1</v>
          </cell>
          <cell r="E472" t="str">
            <v>Pan-specific</v>
          </cell>
          <cell r="F472" t="str">
            <v>LIM domain kinase 1</v>
          </cell>
          <cell r="G472" t="str">
            <v>0, 0</v>
          </cell>
          <cell r="H472">
            <v>498.12106195122135</v>
          </cell>
          <cell r="I472">
            <v>11.943240047299952</v>
          </cell>
          <cell r="J472">
            <v>5.5967264730556927</v>
          </cell>
          <cell r="K472" t="str">
            <v>0, 0</v>
          </cell>
          <cell r="L472">
            <v>733.02666927936559</v>
          </cell>
          <cell r="M472">
            <v>229.40707410149801</v>
          </cell>
          <cell r="N472">
            <v>6.236320403124644</v>
          </cell>
          <cell r="O472">
            <v>47.158336651732959</v>
          </cell>
          <cell r="P472">
            <v>-0.84681571046336301</v>
          </cell>
          <cell r="Q472">
            <v>-0.62125634698514542</v>
          </cell>
          <cell r="R472">
            <v>0.22555936347821759</v>
          </cell>
          <cell r="S472">
            <v>0.84727805224893971</v>
          </cell>
          <cell r="T472">
            <v>1</v>
          </cell>
          <cell r="U472">
            <v>8</v>
          </cell>
          <cell r="V472">
            <v>3</v>
          </cell>
          <cell r="W472" t="str">
            <v>NP_002305</v>
          </cell>
          <cell r="X472" t="str">
            <v>P53667</v>
          </cell>
        </row>
        <row r="473">
          <cell r="B473" t="str">
            <v>PK042-PK144</v>
          </cell>
          <cell r="C473">
            <v>457</v>
          </cell>
          <cell r="D473" t="str">
            <v>LIMK1/2</v>
          </cell>
          <cell r="E473" t="str">
            <v>Y507/T508</v>
          </cell>
          <cell r="F473" t="str">
            <v>LIM domain kinase 1/2</v>
          </cell>
          <cell r="G473" t="str">
            <v>0, 0</v>
          </cell>
          <cell r="H473">
            <v>889.41881514022975</v>
          </cell>
          <cell r="I473">
            <v>104.79012345679014</v>
          </cell>
          <cell r="J473">
            <v>6.4330929839662518</v>
          </cell>
          <cell r="K473" t="str">
            <v>0, 0</v>
          </cell>
          <cell r="L473">
            <v>6434.3603327850533</v>
          </cell>
          <cell r="M473">
            <v>5.8040379161068847</v>
          </cell>
          <cell r="N473">
            <v>9.3701795410755615</v>
          </cell>
          <cell r="O473">
            <v>623.43424978822645</v>
          </cell>
          <cell r="P473">
            <v>-0.51959699096105116</v>
          </cell>
          <cell r="Q473">
            <v>0.59183262131913517</v>
          </cell>
          <cell r="R473">
            <v>1.1114296122801863</v>
          </cell>
          <cell r="S473">
            <v>4.1749094454927835</v>
          </cell>
          <cell r="T473">
            <v>5</v>
          </cell>
          <cell r="U473">
            <v>8</v>
          </cell>
          <cell r="V473">
            <v>3</v>
          </cell>
          <cell r="W473" t="str">
            <v>NP_002305</v>
          </cell>
          <cell r="X473" t="str">
            <v>P53667</v>
          </cell>
        </row>
        <row r="474">
          <cell r="B474" t="str">
            <v>NK227-2</v>
          </cell>
          <cell r="C474">
            <v>458</v>
          </cell>
          <cell r="D474" t="str">
            <v>LKB1</v>
          </cell>
          <cell r="E474" t="str">
            <v>Pan-specific</v>
          </cell>
          <cell r="F474" t="str">
            <v>Serine/threonine-protein kinase 11</v>
          </cell>
          <cell r="G474" t="str">
            <v>0, 0</v>
          </cell>
          <cell r="H474">
            <v>26944.290824595868</v>
          </cell>
          <cell r="I474">
            <v>18.325038762211445</v>
          </cell>
          <cell r="J474">
            <v>11.354065864754684</v>
          </cell>
          <cell r="K474" t="str">
            <v>0, 0</v>
          </cell>
          <cell r="L474">
            <v>25357.281766442116</v>
          </cell>
          <cell r="M474">
            <v>15.994285359339093</v>
          </cell>
          <cell r="N474">
            <v>11.348711005530129</v>
          </cell>
          <cell r="O474">
            <v>-5.8899641058842187</v>
          </cell>
          <cell r="P474">
            <v>1.40567670633718</v>
          </cell>
          <cell r="Q474">
            <v>1.3577045342928891</v>
          </cell>
          <cell r="R474">
            <v>-4.7972172044290939E-2</v>
          </cell>
          <cell r="S474">
            <v>-0.18019987228667211</v>
          </cell>
          <cell r="T474">
            <v>9</v>
          </cell>
          <cell r="U474">
            <v>8</v>
          </cell>
          <cell r="V474">
            <v>3</v>
          </cell>
          <cell r="W474" t="str">
            <v>NP_000446.1</v>
          </cell>
          <cell r="X474" t="str">
            <v>Q15831</v>
          </cell>
        </row>
        <row r="475">
          <cell r="B475" t="str">
            <v>NK227-3</v>
          </cell>
          <cell r="C475">
            <v>459</v>
          </cell>
          <cell r="D475" t="str">
            <v>LKB1</v>
          </cell>
          <cell r="E475" t="str">
            <v>Pan-specific</v>
          </cell>
          <cell r="F475" t="str">
            <v>Serine/threonine-protein kinase 11</v>
          </cell>
          <cell r="G475" t="str">
            <v>0, 0</v>
          </cell>
          <cell r="H475">
            <v>14383.37046945134</v>
          </cell>
          <cell r="I475">
            <v>12.106860959319981</v>
          </cell>
          <cell r="J475">
            <v>10.448488032901693</v>
          </cell>
          <cell r="K475" t="str">
            <v>0, 0</v>
          </cell>
          <cell r="L475">
            <v>16078.593997699081</v>
          </cell>
          <cell r="M475">
            <v>3.1001753842979589</v>
          </cell>
          <cell r="N475">
            <v>10.691452159556794</v>
          </cell>
          <cell r="O475">
            <v>11.785996417517058</v>
          </cell>
          <cell r="P475">
            <v>1.0513798583847107</v>
          </cell>
          <cell r="Q475">
            <v>1.1032854872734432</v>
          </cell>
          <cell r="R475">
            <v>5.1905628888732513E-2</v>
          </cell>
          <cell r="S475">
            <v>0.19497528042035203</v>
          </cell>
          <cell r="T475">
            <v>13</v>
          </cell>
          <cell r="U475">
            <v>8</v>
          </cell>
          <cell r="V475">
            <v>3</v>
          </cell>
          <cell r="W475" t="str">
            <v>NP_000446.1</v>
          </cell>
          <cell r="X475" t="str">
            <v>Q15831</v>
          </cell>
        </row>
        <row r="476">
          <cell r="B476" t="str">
            <v>NK227-4</v>
          </cell>
          <cell r="C476">
            <v>460</v>
          </cell>
          <cell r="D476" t="str">
            <v>LKB1</v>
          </cell>
          <cell r="E476" t="str">
            <v>Pan-specific</v>
          </cell>
          <cell r="F476" t="str">
            <v>Serine/threonine-protein kinase 11</v>
          </cell>
          <cell r="G476" t="str">
            <v>0, 0</v>
          </cell>
          <cell r="H476">
            <v>23560.766996001403</v>
          </cell>
          <cell r="I476">
            <v>35.385931680148417</v>
          </cell>
          <cell r="J476">
            <v>11.160472754703473</v>
          </cell>
          <cell r="K476" t="str">
            <v>0, 0</v>
          </cell>
          <cell r="L476">
            <v>21710.573504449058</v>
          </cell>
          <cell r="M476">
            <v>19.745525688541075</v>
          </cell>
          <cell r="N476">
            <v>11.124708741409627</v>
          </cell>
          <cell r="O476">
            <v>-7.8528576419704388</v>
          </cell>
          <cell r="P476">
            <v>1.3299356421636985</v>
          </cell>
          <cell r="Q476">
            <v>1.2709952523762049</v>
          </cell>
          <cell r="R476">
            <v>-5.8940389787493608E-2</v>
          </cell>
          <cell r="S476">
            <v>-0.22140024642676168</v>
          </cell>
          <cell r="T476">
            <v>1</v>
          </cell>
          <cell r="U476">
            <v>8</v>
          </cell>
          <cell r="V476">
            <v>4</v>
          </cell>
          <cell r="W476" t="str">
            <v>NP_000446.1</v>
          </cell>
          <cell r="X476" t="str">
            <v>Q15831</v>
          </cell>
        </row>
        <row r="477">
          <cell r="B477" t="str">
            <v>NK095</v>
          </cell>
          <cell r="C477">
            <v>461</v>
          </cell>
          <cell r="D477" t="str">
            <v>Lyn</v>
          </cell>
          <cell r="E477" t="str">
            <v>Pan-specific</v>
          </cell>
          <cell r="F477" t="str">
            <v>Yes-related protein-tyrosine kinase</v>
          </cell>
          <cell r="G477" t="str">
            <v>0, 0</v>
          </cell>
          <cell r="H477">
            <v>1055.2224244620381</v>
          </cell>
          <cell r="I477">
            <v>23.75589313776846</v>
          </cell>
          <cell r="J477">
            <v>6.6797052831077126</v>
          </cell>
          <cell r="K477" t="str">
            <v>0, 0</v>
          </cell>
          <cell r="L477">
            <v>1284.0485074483804</v>
          </cell>
          <cell r="M477">
            <v>24.196587725999507</v>
          </cell>
          <cell r="N477">
            <v>7.0450825140922895</v>
          </cell>
          <cell r="O477">
            <v>21.685104266335117</v>
          </cell>
          <cell r="P477">
            <v>-0.42311278255971846</v>
          </cell>
          <cell r="Q477">
            <v>-0.30819173507702108</v>
          </cell>
          <cell r="R477">
            <v>0.11492104748269738</v>
          </cell>
          <cell r="S477">
            <v>0.4316827276512103</v>
          </cell>
          <cell r="T477">
            <v>5</v>
          </cell>
          <cell r="U477">
            <v>8</v>
          </cell>
          <cell r="V477">
            <v>4</v>
          </cell>
          <cell r="W477" t="str">
            <v>NP_002341</v>
          </cell>
          <cell r="X477" t="str">
            <v>P07948</v>
          </cell>
        </row>
        <row r="478">
          <cell r="B478" t="str">
            <v>NK097</v>
          </cell>
          <cell r="C478">
            <v>462</v>
          </cell>
          <cell r="D478" t="str">
            <v>MAPKAPK2</v>
          </cell>
          <cell r="E478" t="str">
            <v>Pan-specific</v>
          </cell>
          <cell r="F478" t="str">
            <v>Mitogen-activated protein kinase-activated protein kinase 2</v>
          </cell>
          <cell r="G478" t="str">
            <v>0, 0</v>
          </cell>
          <cell r="H478">
            <v>1392.624740699905</v>
          </cell>
          <cell r="I478">
            <v>30.089624326116915</v>
          </cell>
          <cell r="J478">
            <v>7.0799647134314183</v>
          </cell>
          <cell r="K478" t="str">
            <v>0, 0</v>
          </cell>
          <cell r="L478">
            <v>1445.382241227645</v>
          </cell>
          <cell r="M478">
            <v>6.5281899109792239</v>
          </cell>
          <cell r="N478">
            <v>7.2158338837337324</v>
          </cell>
          <cell r="O478">
            <v>3.7883500835426109</v>
          </cell>
          <cell r="P478">
            <v>-0.26651591198839791</v>
          </cell>
          <cell r="Q478">
            <v>-0.24209540026526638</v>
          </cell>
          <cell r="R478">
            <v>2.4420511723131533E-2</v>
          </cell>
          <cell r="S478">
            <v>9.1731787537587303E-2</v>
          </cell>
          <cell r="T478">
            <v>13</v>
          </cell>
          <cell r="U478">
            <v>8</v>
          </cell>
          <cell r="V478">
            <v>4</v>
          </cell>
          <cell r="W478" t="str">
            <v>NP_004750</v>
          </cell>
          <cell r="X478" t="str">
            <v>P49137</v>
          </cell>
        </row>
        <row r="479">
          <cell r="B479" t="str">
            <v>PK044</v>
          </cell>
          <cell r="C479">
            <v>463</v>
          </cell>
          <cell r="D479" t="str">
            <v>MAPKAPK2</v>
          </cell>
          <cell r="E479" t="str">
            <v>T222</v>
          </cell>
          <cell r="F479" t="str">
            <v>Mitogen-activated protein kinase-activated protein kinase 2</v>
          </cell>
          <cell r="G479" t="str">
            <v>0, 0</v>
          </cell>
          <cell r="H479">
            <v>9656.9022528011064</v>
          </cell>
          <cell r="I479">
            <v>59.276705877801099</v>
          </cell>
          <cell r="J479">
            <v>9.8737186291091614</v>
          </cell>
          <cell r="K479" t="str">
            <v>0, 0</v>
          </cell>
          <cell r="L479">
            <v>207.44992128695128</v>
          </cell>
          <cell r="M479">
            <v>10.447761194029855</v>
          </cell>
          <cell r="N479">
            <v>4.4152178248888392</v>
          </cell>
          <cell r="O479">
            <v>-97.851796405759643</v>
          </cell>
          <cell r="P479">
            <v>0.82650798001007286</v>
          </cell>
          <cell r="Q479">
            <v>-1.3261889398561839</v>
          </cell>
          <cell r="R479">
            <v>-2.1526969198662567</v>
          </cell>
          <cell r="S479">
            <v>-8.0862652971740285</v>
          </cell>
          <cell r="T479">
            <v>1</v>
          </cell>
          <cell r="U479">
            <v>8</v>
          </cell>
          <cell r="V479">
            <v>5</v>
          </cell>
          <cell r="W479" t="str">
            <v>NP_004750</v>
          </cell>
          <cell r="X479" t="str">
            <v>P49137</v>
          </cell>
        </row>
        <row r="480">
          <cell r="B480" t="str">
            <v>PN049-PN112-2</v>
          </cell>
          <cell r="C480">
            <v>464</v>
          </cell>
          <cell r="D480" t="str">
            <v>MAPKAPK2</v>
          </cell>
          <cell r="E480" t="str">
            <v>T334</v>
          </cell>
          <cell r="F480" t="str">
            <v>Mitogen-activated protein kinase-activated protein kinase 2 alpha</v>
          </cell>
          <cell r="G480" t="str">
            <v>0, 0</v>
          </cell>
          <cell r="H480">
            <v>211.20711818190875</v>
          </cell>
          <cell r="I480">
            <v>30.291806958473636</v>
          </cell>
          <cell r="J480">
            <v>4.3588885173432743</v>
          </cell>
          <cell r="K480" t="str">
            <v>0, 0</v>
          </cell>
          <cell r="L480">
            <v>225.11661171525978</v>
          </cell>
          <cell r="M480">
            <v>29.487560709683798</v>
          </cell>
          <cell r="N480">
            <v>4.5331272345806237</v>
          </cell>
          <cell r="O480">
            <v>6.5857124764947734</v>
          </cell>
          <cell r="P480">
            <v>-1.3311054871769266</v>
          </cell>
          <cell r="Q480">
            <v>-1.2805472572341956</v>
          </cell>
          <cell r="R480">
            <v>5.0558229942730959E-2</v>
          </cell>
          <cell r="S480">
            <v>0.18991398951685681</v>
          </cell>
          <cell r="T480">
            <v>9</v>
          </cell>
          <cell r="U480">
            <v>8</v>
          </cell>
          <cell r="V480">
            <v>4</v>
          </cell>
          <cell r="W480" t="str">
            <v>NP_004750 </v>
          </cell>
          <cell r="X480" t="str">
            <v>P49137</v>
          </cell>
        </row>
        <row r="481">
          <cell r="B481" t="str">
            <v>PK693</v>
          </cell>
          <cell r="C481">
            <v>465</v>
          </cell>
          <cell r="D481" t="str">
            <v>MAPKAPK5</v>
          </cell>
          <cell r="E481" t="str">
            <v>T186</v>
          </cell>
          <cell r="F481" t="str">
            <v>MAP kinase-activated protein kinase 5</v>
          </cell>
          <cell r="G481" t="str">
            <v>0, 0</v>
          </cell>
          <cell r="H481">
            <v>12243.600162186201</v>
          </cell>
          <cell r="I481">
            <v>63.196919911049136</v>
          </cell>
          <cell r="J481">
            <v>10.216114086174359</v>
          </cell>
          <cell r="K481" t="str">
            <v>0, 0</v>
          </cell>
          <cell r="L481">
            <v>15271.847544805276</v>
          </cell>
          <cell r="M481">
            <v>80.03184179654771</v>
          </cell>
          <cell r="N481">
            <v>10.617185510705404</v>
          </cell>
          <cell r="O481">
            <v>24.733308361144282</v>
          </cell>
          <cell r="P481">
            <v>0.96046624060841501</v>
          </cell>
          <cell r="Q481">
            <v>1.074537528776031</v>
          </cell>
          <cell r="R481">
            <v>0.11407128816761603</v>
          </cell>
          <cell r="S481">
            <v>0.42849074126563047</v>
          </cell>
          <cell r="T481">
            <v>5</v>
          </cell>
          <cell r="U481">
            <v>8</v>
          </cell>
          <cell r="V481">
            <v>5</v>
          </cell>
          <cell r="W481" t="str">
            <v>NP_003659.2</v>
          </cell>
          <cell r="X481" t="str">
            <v>Q8IW41</v>
          </cell>
        </row>
        <row r="482">
          <cell r="B482" t="str">
            <v>PN050-1</v>
          </cell>
          <cell r="C482">
            <v>466</v>
          </cell>
          <cell r="D482" t="str">
            <v>MARCKS</v>
          </cell>
          <cell r="E482" t="str">
            <v>S152/S156</v>
          </cell>
          <cell r="F482" t="str">
            <v>Myristoylated alanine-rich protein kinase C substrate</v>
          </cell>
          <cell r="G482" t="str">
            <v>0, 0</v>
          </cell>
          <cell r="H482">
            <v>72.804130167193364</v>
          </cell>
          <cell r="I482">
            <v>1.5673981191222488</v>
          </cell>
          <cell r="J482">
            <v>2.8223222613031576</v>
          </cell>
          <cell r="K482" t="str">
            <v>0, 0</v>
          </cell>
          <cell r="L482">
            <v>77.959011477257931</v>
          </cell>
          <cell r="M482">
            <v>30.843881856540079</v>
          </cell>
          <cell r="N482">
            <v>3.0032424174886843</v>
          </cell>
          <cell r="O482">
            <v>7.0804792231243967</v>
          </cell>
          <cell r="P482">
            <v>-1.9322692547033347</v>
          </cell>
          <cell r="Q482">
            <v>-1.8727520477800528</v>
          </cell>
          <cell r="R482">
            <v>5.9517206923281885E-2</v>
          </cell>
          <cell r="S482">
            <v>0.22356696871121121</v>
          </cell>
          <cell r="T482">
            <v>9</v>
          </cell>
          <cell r="U482">
            <v>8</v>
          </cell>
          <cell r="V482">
            <v>5</v>
          </cell>
          <cell r="W482" t="str">
            <v>NP_002347</v>
          </cell>
          <cell r="X482" t="str">
            <v>P29966</v>
          </cell>
        </row>
        <row r="483">
          <cell r="B483" t="str">
            <v>PK694</v>
          </cell>
          <cell r="C483">
            <v>467</v>
          </cell>
          <cell r="D483" t="str">
            <v>MARK1</v>
          </cell>
          <cell r="E483" t="str">
            <v>T215</v>
          </cell>
          <cell r="F483" t="str">
            <v>MAP/microtubule affinity-regulating protein-serine kinase 1</v>
          </cell>
          <cell r="G483" t="str">
            <v>0, 0</v>
          </cell>
          <cell r="H483">
            <v>13103.539120292804</v>
          </cell>
          <cell r="I483">
            <v>20.085888997806101</v>
          </cell>
          <cell r="J483">
            <v>10.314042769640704</v>
          </cell>
          <cell r="K483" t="str">
            <v>0, 0</v>
          </cell>
          <cell r="L483">
            <v>16379.50139196176</v>
          </cell>
          <cell r="M483">
            <v>38.625372893312139</v>
          </cell>
          <cell r="N483">
            <v>10.718202345457573</v>
          </cell>
          <cell r="O483">
            <v>25.000591379130807</v>
          </cell>
          <cell r="P483">
            <v>0.99877970484733791</v>
          </cell>
          <cell r="Q483">
            <v>1.113640246051</v>
          </cell>
          <cell r="R483">
            <v>0.11486054120366207</v>
          </cell>
          <cell r="S483">
            <v>0.4314554453896392</v>
          </cell>
          <cell r="T483">
            <v>13</v>
          </cell>
          <cell r="U483">
            <v>8</v>
          </cell>
          <cell r="V483">
            <v>5</v>
          </cell>
          <cell r="W483" t="str">
            <v>NP_001273053.1</v>
          </cell>
          <cell r="X483" t="str">
            <v>Q9P0L2</v>
          </cell>
        </row>
        <row r="484">
          <cell r="B484" t="str">
            <v>NN067</v>
          </cell>
          <cell r="C484">
            <v>468</v>
          </cell>
          <cell r="D484" t="str">
            <v>Mcl1</v>
          </cell>
          <cell r="E484" t="str">
            <v>Pan-specific</v>
          </cell>
          <cell r="F484" t="str">
            <v>Myeloid cell leukemia differentiation protein 1</v>
          </cell>
          <cell r="G484" t="str">
            <v>0, 0</v>
          </cell>
          <cell r="H484">
            <v>1996.364801611337</v>
          </cell>
          <cell r="I484">
            <v>62.999525391551956</v>
          </cell>
          <cell r="J484">
            <v>7.5995335271353603</v>
          </cell>
          <cell r="K484" t="str">
            <v>0, 0</v>
          </cell>
          <cell r="L484">
            <v>1593.3371274398469</v>
          </cell>
          <cell r="M484">
            <v>89.523153301178439</v>
          </cell>
          <cell r="N484">
            <v>7.3564343628521796</v>
          </cell>
          <cell r="O484">
            <v>-20.188077542050038</v>
          </cell>
          <cell r="P484">
            <v>-6.324062574045268E-2</v>
          </cell>
          <cell r="Q484">
            <v>-0.18767020671033002</v>
          </cell>
          <cell r="R484">
            <v>-0.12442958096987734</v>
          </cell>
          <cell r="S484">
            <v>-0.46740002889080023</v>
          </cell>
          <cell r="T484">
            <v>1</v>
          </cell>
          <cell r="U484">
            <v>8</v>
          </cell>
          <cell r="V484">
            <v>6</v>
          </cell>
          <cell r="W484" t="str">
            <v>NP_068779 </v>
          </cell>
          <cell r="X484" t="str">
            <v>Q07820</v>
          </cell>
        </row>
        <row r="485">
          <cell r="B485" t="str">
            <v>PN169</v>
          </cell>
          <cell r="C485">
            <v>469</v>
          </cell>
          <cell r="D485" t="str">
            <v>MDM2</v>
          </cell>
          <cell r="E485" t="str">
            <v>S166</v>
          </cell>
          <cell r="F485" t="str">
            <v>Double minute 2</v>
          </cell>
          <cell r="G485" t="str">
            <v>0, 0</v>
          </cell>
          <cell r="H485">
            <v>1812.1465748896831</v>
          </cell>
          <cell r="I485">
            <v>22.760400850288487</v>
          </cell>
          <cell r="J485">
            <v>7.4598578064883636</v>
          </cell>
          <cell r="K485" t="str">
            <v>0, 0</v>
          </cell>
          <cell r="L485">
            <v>1952.0574778317091</v>
          </cell>
          <cell r="M485">
            <v>28.105436573311369</v>
          </cell>
          <cell r="N485">
            <v>7.6493783432821996</v>
          </cell>
          <cell r="O485">
            <v>7.7207277204131959</v>
          </cell>
          <cell r="P485">
            <v>-0.11788713520663636</v>
          </cell>
          <cell r="Q485">
            <v>-7.4274200269798016E-2</v>
          </cell>
          <cell r="R485">
            <v>4.3612934936838349E-2</v>
          </cell>
          <cell r="S485">
            <v>0.16382508797828133</v>
          </cell>
          <cell r="T485">
            <v>5</v>
          </cell>
          <cell r="U485">
            <v>8</v>
          </cell>
          <cell r="V485">
            <v>6</v>
          </cell>
          <cell r="W485" t="str">
            <v>NP_001138809.1</v>
          </cell>
          <cell r="X485" t="str">
            <v>Q00987</v>
          </cell>
        </row>
        <row r="486">
          <cell r="B486" t="str">
            <v>NN155</v>
          </cell>
          <cell r="C486">
            <v>470</v>
          </cell>
          <cell r="D486" t="str">
            <v>MEF-2</v>
          </cell>
          <cell r="E486" t="str">
            <v>Pan-specific</v>
          </cell>
          <cell r="F486" t="str">
            <v>Myelin expression factor 2 (MYEF2)</v>
          </cell>
          <cell r="G486" t="str">
            <v>0, 0</v>
          </cell>
          <cell r="H486">
            <v>1529.4631552966343</v>
          </cell>
          <cell r="I486">
            <v>78.862322648449791</v>
          </cell>
          <cell r="J486">
            <v>7.2151835073144373</v>
          </cell>
          <cell r="K486" t="str">
            <v>0, 0</v>
          </cell>
          <cell r="L486">
            <v>1998.0472663434864</v>
          </cell>
          <cell r="M486">
            <v>71.068460625247312</v>
          </cell>
          <cell r="N486">
            <v>7.6829735222864777</v>
          </cell>
          <cell r="O486">
            <v>30.637162420298495</v>
          </cell>
          <cell r="P486">
            <v>-0.21361312354595136</v>
          </cell>
          <cell r="Q486">
            <v>-6.1269805609946E-2</v>
          </cell>
          <cell r="R486">
            <v>0.15234331793600536</v>
          </cell>
          <cell r="S486">
            <v>0.57225356422157425</v>
          </cell>
          <cell r="T486">
            <v>9</v>
          </cell>
          <cell r="U486">
            <v>8</v>
          </cell>
          <cell r="V486">
            <v>6</v>
          </cell>
          <cell r="W486" t="str">
            <v>NP_057216.2</v>
          </cell>
          <cell r="X486" t="str">
            <v>Q9P2K5</v>
          </cell>
        </row>
        <row r="487">
          <cell r="B487" t="str">
            <v>NK099-1</v>
          </cell>
          <cell r="C487">
            <v>471</v>
          </cell>
          <cell r="D487" t="str">
            <v>MEK1</v>
          </cell>
          <cell r="E487" t="str">
            <v>Pan-specific</v>
          </cell>
          <cell r="F487" t="str">
            <v>MAPK/ERK protein-serine kinase 1 (MKK1)</v>
          </cell>
          <cell r="G487" t="str">
            <v>0, 0</v>
          </cell>
          <cell r="H487">
            <v>801.55566582492327</v>
          </cell>
          <cell r="I487">
            <v>68.700182878437602</v>
          </cell>
          <cell r="J487">
            <v>6.2830327746164158</v>
          </cell>
          <cell r="K487" t="str">
            <v>0, 0</v>
          </cell>
          <cell r="L487">
            <v>334.75315616743745</v>
          </cell>
          <cell r="M487">
            <v>68.934541477894072</v>
          </cell>
          <cell r="N487">
            <v>5.1055523729200116</v>
          </cell>
          <cell r="O487">
            <v>-58.237066938710328</v>
          </cell>
          <cell r="P487">
            <v>-0.57830631146964473</v>
          </cell>
          <cell r="Q487">
            <v>-1.0589665830774113</v>
          </cell>
          <cell r="R487">
            <v>-0.48066027160776659</v>
          </cell>
          <cell r="S487">
            <v>-1.8055242417839306</v>
          </cell>
          <cell r="T487">
            <v>4</v>
          </cell>
          <cell r="U487">
            <v>8</v>
          </cell>
          <cell r="V487">
            <v>9</v>
          </cell>
          <cell r="W487" t="str">
            <v>NP_002746</v>
          </cell>
          <cell r="X487" t="str">
            <v>Q02750</v>
          </cell>
        </row>
        <row r="488">
          <cell r="B488" t="str">
            <v>NK099-3</v>
          </cell>
          <cell r="C488">
            <v>472</v>
          </cell>
          <cell r="D488" t="str">
            <v>MEK1</v>
          </cell>
          <cell r="E488" t="str">
            <v>Pan-specific</v>
          </cell>
          <cell r="F488" t="str">
            <v>MAPK/ERK protein-serine kinase 1 (MKK1)</v>
          </cell>
          <cell r="G488" t="str">
            <v>0, 0</v>
          </cell>
          <cell r="H488">
            <v>12467.416506927535</v>
          </cell>
          <cell r="I488">
            <v>10.228118865497867</v>
          </cell>
          <cell r="J488">
            <v>10.242248790797586</v>
          </cell>
          <cell r="K488" t="str">
            <v>0, 0</v>
          </cell>
          <cell r="L488">
            <v>13067.682408131732</v>
          </cell>
          <cell r="M488">
            <v>34.636757396573664</v>
          </cell>
          <cell r="N488">
            <v>10.392314202473736</v>
          </cell>
          <cell r="O488">
            <v>4.814677530590707</v>
          </cell>
          <cell r="P488">
            <v>0.97069114137838108</v>
          </cell>
          <cell r="Q488">
            <v>0.98749184762191511</v>
          </cell>
          <cell r="R488">
            <v>1.6800706243534025E-2</v>
          </cell>
          <cell r="S488">
            <v>6.3109194151466833E-2</v>
          </cell>
          <cell r="T488">
            <v>5</v>
          </cell>
          <cell r="U488">
            <v>8</v>
          </cell>
          <cell r="V488">
            <v>7</v>
          </cell>
          <cell r="W488" t="str">
            <v>NP_002746</v>
          </cell>
          <cell r="X488" t="str">
            <v>Q02750</v>
          </cell>
        </row>
        <row r="489">
          <cell r="B489" t="str">
            <v>NK099-7</v>
          </cell>
          <cell r="C489">
            <v>473</v>
          </cell>
          <cell r="D489" t="str">
            <v>MEK1</v>
          </cell>
          <cell r="E489" t="str">
            <v>Pan-specific</v>
          </cell>
          <cell r="F489" t="str">
            <v>MAPK/ERK protein-serine kinase 1 (MKK1)</v>
          </cell>
          <cell r="G489" t="str">
            <v>0, 0</v>
          </cell>
          <cell r="H489">
            <v>29030.093642186665</v>
          </cell>
          <cell r="I489">
            <v>24.79320464649911</v>
          </cell>
          <cell r="J489">
            <v>11.461635475014409</v>
          </cell>
          <cell r="K489" t="str">
            <v>0, 0</v>
          </cell>
          <cell r="L489">
            <v>23319.36047838895</v>
          </cell>
          <cell r="M489">
            <v>49.624372392775967</v>
          </cell>
          <cell r="N489">
            <v>11.227839128760495</v>
          </cell>
          <cell r="O489">
            <v>-19.671769695909116</v>
          </cell>
          <cell r="P489">
            <v>1.4477620716254538</v>
          </cell>
          <cell r="Q489">
            <v>1.3109161070429807</v>
          </cell>
          <cell r="R489">
            <v>-0.13684596458247311</v>
          </cell>
          <cell r="S489">
            <v>-0.51404020893489644</v>
          </cell>
          <cell r="T489">
            <v>1</v>
          </cell>
          <cell r="U489">
            <v>8</v>
          </cell>
          <cell r="V489">
            <v>8</v>
          </cell>
          <cell r="W489" t="str">
            <v>NP_002746</v>
          </cell>
          <cell r="X489" t="str">
            <v>Q02750</v>
          </cell>
        </row>
        <row r="490">
          <cell r="B490" t="str">
            <v>NK099-8</v>
          </cell>
          <cell r="C490">
            <v>474</v>
          </cell>
          <cell r="D490" t="str">
            <v>MEK1</v>
          </cell>
          <cell r="E490" t="str">
            <v>Pan-specific</v>
          </cell>
          <cell r="F490" t="str">
            <v>MAPK/ERK protein-serine kinase 1 (MKK1)</v>
          </cell>
          <cell r="G490" t="str">
            <v>0, 0</v>
          </cell>
          <cell r="H490">
            <v>29281.609112374052</v>
          </cell>
          <cell r="I490">
            <v>21.662755071826862</v>
          </cell>
          <cell r="J490">
            <v>11.474081085576509</v>
          </cell>
          <cell r="K490" t="str">
            <v>0, 0</v>
          </cell>
          <cell r="L490">
            <v>35130.31600818818</v>
          </cell>
          <cell r="M490">
            <v>21.524194908109941</v>
          </cell>
          <cell r="N490">
            <v>11.819027458970043</v>
          </cell>
          <cell r="O490">
            <v>19.97399416599184</v>
          </cell>
          <cell r="P490">
            <v>1.4526312727453325</v>
          </cell>
          <cell r="Q490">
            <v>1.5397598457045563</v>
          </cell>
          <cell r="R490">
            <v>8.7128572959223716E-2</v>
          </cell>
          <cell r="S490">
            <v>0.32728469549547101</v>
          </cell>
          <cell r="T490">
            <v>9</v>
          </cell>
          <cell r="U490">
            <v>8</v>
          </cell>
          <cell r="V490">
            <v>7</v>
          </cell>
          <cell r="W490" t="str">
            <v>NP_002746</v>
          </cell>
          <cell r="X490" t="str">
            <v>Q02750</v>
          </cell>
        </row>
        <row r="491">
          <cell r="B491" t="str">
            <v>NK099-9</v>
          </cell>
          <cell r="C491">
            <v>475</v>
          </cell>
          <cell r="D491" t="str">
            <v>MEK1</v>
          </cell>
          <cell r="E491" t="str">
            <v>Pan-specific</v>
          </cell>
          <cell r="F491" t="str">
            <v>MAPK/ERK protein-serine kinase 1 (MKK1)</v>
          </cell>
          <cell r="G491" t="str">
            <v>0, 0</v>
          </cell>
          <cell r="H491">
            <v>15744.631689068334</v>
          </cell>
          <cell r="I491">
            <v>2.9457226520260691</v>
          </cell>
          <cell r="J491">
            <v>10.578946258549809</v>
          </cell>
          <cell r="K491" t="str">
            <v>0, 0</v>
          </cell>
          <cell r="L491">
            <v>18442.926108189644</v>
          </cell>
          <cell r="M491">
            <v>8.3232201202602933</v>
          </cell>
          <cell r="N491">
            <v>10.889378473145349</v>
          </cell>
          <cell r="O491">
            <v>17.137869417388561</v>
          </cell>
          <cell r="P491">
            <v>1.1024201295914631</v>
          </cell>
          <cell r="Q491">
            <v>1.1799010009204289</v>
          </cell>
          <cell r="R491">
            <v>7.7480871328965861E-2</v>
          </cell>
          <cell r="S491">
            <v>0.29104463115093232</v>
          </cell>
          <cell r="T491">
            <v>13</v>
          </cell>
          <cell r="U491">
            <v>8</v>
          </cell>
          <cell r="V491">
            <v>7</v>
          </cell>
          <cell r="W491" t="str">
            <v>NP_002746</v>
          </cell>
          <cell r="X491" t="str">
            <v>Q02750</v>
          </cell>
        </row>
        <row r="492">
          <cell r="B492" t="str">
            <v>PK046-2</v>
          </cell>
          <cell r="C492">
            <v>476</v>
          </cell>
          <cell r="D492" t="str">
            <v>MEK1</v>
          </cell>
          <cell r="E492" t="str">
            <v>S292</v>
          </cell>
          <cell r="F492" t="str">
            <v>MAPK/ERK protein-serine kinase 1 (MKK1)</v>
          </cell>
          <cell r="G492" t="str">
            <v>0, 0</v>
          </cell>
          <cell r="H492">
            <v>3705.7950729610193</v>
          </cell>
          <cell r="I492">
            <v>52.764087226364509</v>
          </cell>
          <cell r="J492">
            <v>8.4919412583328064</v>
          </cell>
          <cell r="K492" t="str">
            <v>0, 0</v>
          </cell>
          <cell r="L492">
            <v>4379.6377012755729</v>
          </cell>
          <cell r="M492">
            <v>36.780104712041904</v>
          </cell>
          <cell r="N492">
            <v>8.8151943400272348</v>
          </cell>
          <cell r="O492">
            <v>18.183483302441147</v>
          </cell>
          <cell r="P492">
            <v>0.28590357272640748</v>
          </cell>
          <cell r="Q492">
            <v>0.37700279160188038</v>
          </cell>
          <cell r="R492">
            <v>9.1099218875472898E-2</v>
          </cell>
          <cell r="S492">
            <v>0.34219979849191434</v>
          </cell>
          <cell r="T492">
            <v>5</v>
          </cell>
          <cell r="U492">
            <v>8</v>
          </cell>
          <cell r="V492">
            <v>8</v>
          </cell>
          <cell r="W492" t="str">
            <v>NP_002746</v>
          </cell>
          <cell r="X492" t="str">
            <v>Q02750</v>
          </cell>
        </row>
        <row r="493">
          <cell r="B493" t="str">
            <v>PK047-2</v>
          </cell>
          <cell r="C493">
            <v>477</v>
          </cell>
          <cell r="D493" t="str">
            <v>MEK1</v>
          </cell>
          <cell r="E493" t="str">
            <v>S298</v>
          </cell>
          <cell r="F493" t="str">
            <v>MAPK/ERK protein-serine kinase 1 (MKK1)</v>
          </cell>
          <cell r="G493" t="str">
            <v>0, 0</v>
          </cell>
          <cell r="H493">
            <v>3406.57040677124</v>
          </cell>
          <cell r="I493">
            <v>70.200189412494694</v>
          </cell>
          <cell r="J493">
            <v>8.3704781790623546</v>
          </cell>
          <cell r="K493" t="str">
            <v>0, 0</v>
          </cell>
          <cell r="L493">
            <v>4179.8786727397455</v>
          </cell>
          <cell r="M493">
            <v>63.738259274482971</v>
          </cell>
          <cell r="N493">
            <v>8.7478438764927517</v>
          </cell>
          <cell r="O493">
            <v>22.700492684120096</v>
          </cell>
          <cell r="P493">
            <v>0.23838254845390958</v>
          </cell>
          <cell r="Q493">
            <v>0.35093202685867553</v>
          </cell>
          <cell r="R493">
            <v>0.11254947840476595</v>
          </cell>
          <cell r="S493">
            <v>0.4227743037306152</v>
          </cell>
          <cell r="T493">
            <v>9</v>
          </cell>
          <cell r="U493">
            <v>8</v>
          </cell>
          <cell r="V493">
            <v>8</v>
          </cell>
          <cell r="W493" t="str">
            <v>NP_002746</v>
          </cell>
          <cell r="X493" t="str">
            <v>Q02750</v>
          </cell>
        </row>
        <row r="494">
          <cell r="B494" t="str">
            <v>PK046-1</v>
          </cell>
          <cell r="C494">
            <v>478</v>
          </cell>
          <cell r="D494" t="str">
            <v>MEK1</v>
          </cell>
          <cell r="E494" t="str">
            <v>T292</v>
          </cell>
          <cell r="F494" t="str">
            <v>MAPK/ERK protein-serine kinase 1 (MKK1)</v>
          </cell>
          <cell r="G494" t="str">
            <v>0, 0</v>
          </cell>
          <cell r="H494">
            <v>3058.9263105932687</v>
          </cell>
          <cell r="I494">
            <v>56.827786468010842</v>
          </cell>
          <cell r="J494">
            <v>8.2151835073144373</v>
          </cell>
          <cell r="K494" t="str">
            <v>0, 0</v>
          </cell>
          <cell r="L494">
            <v>4729.3739999581576</v>
          </cell>
          <cell r="M494">
            <v>43.738067677876153</v>
          </cell>
          <cell r="N494">
            <v>8.9260320449254795</v>
          </cell>
          <cell r="O494">
            <v>54.608954899633105</v>
          </cell>
          <cell r="P494">
            <v>0.17762530510187449</v>
          </cell>
          <cell r="Q494">
            <v>0.41990708026500784</v>
          </cell>
          <cell r="R494">
            <v>0.24228177516313334</v>
          </cell>
          <cell r="S494">
            <v>0.91009314528172625</v>
          </cell>
          <cell r="T494">
            <v>13</v>
          </cell>
          <cell r="U494">
            <v>8</v>
          </cell>
          <cell r="V494">
            <v>6</v>
          </cell>
          <cell r="W494" t="str">
            <v>NP_002746</v>
          </cell>
          <cell r="X494" t="str">
            <v>Q02750</v>
          </cell>
        </row>
        <row r="495">
          <cell r="B495" t="str">
            <v>PK048-1</v>
          </cell>
          <cell r="C495">
            <v>479</v>
          </cell>
          <cell r="D495" t="str">
            <v>MEK1</v>
          </cell>
          <cell r="E495" t="str">
            <v>T386</v>
          </cell>
          <cell r="F495" t="str">
            <v>MAPK/ERK protein-serine kinase 1 (MKK1)</v>
          </cell>
          <cell r="G495" t="str">
            <v>0, 0</v>
          </cell>
          <cell r="H495">
            <v>1464.2760272959508</v>
          </cell>
          <cell r="I495">
            <v>40.269481248596449</v>
          </cell>
          <cell r="J495">
            <v>7.1523456928351941</v>
          </cell>
          <cell r="K495" t="str">
            <v>0, 0</v>
          </cell>
          <cell r="L495">
            <v>1360.986603958675</v>
          </cell>
          <cell r="M495">
            <v>63.578503370617284</v>
          </cell>
          <cell r="N495">
            <v>7.1290356765938929</v>
          </cell>
          <cell r="O495">
            <v>-7.0539585031668057</v>
          </cell>
          <cell r="P495">
            <v>-0.23819769134247404</v>
          </cell>
          <cell r="Q495">
            <v>-0.27569421339468347</v>
          </cell>
          <cell r="R495">
            <v>-3.7496522052209436E-2</v>
          </cell>
          <cell r="S495">
            <v>-0.14084975095070029</v>
          </cell>
          <cell r="T495">
            <v>1</v>
          </cell>
          <cell r="U495">
            <v>8</v>
          </cell>
          <cell r="V495">
            <v>7</v>
          </cell>
          <cell r="W495" t="str">
            <v>NP_002746</v>
          </cell>
          <cell r="X495" t="str">
            <v>Q02750</v>
          </cell>
        </row>
        <row r="496">
          <cell r="B496" t="str">
            <v>PK048-2</v>
          </cell>
          <cell r="C496">
            <v>480</v>
          </cell>
          <cell r="D496" t="str">
            <v>MEK1</v>
          </cell>
          <cell r="E496" t="str">
            <v>T386</v>
          </cell>
          <cell r="F496" t="str">
            <v>MAPK/ERK protein-serine kinase 1 (MKK1)</v>
          </cell>
          <cell r="G496" t="str">
            <v>0, 0</v>
          </cell>
          <cell r="H496">
            <v>3915.6949488792166</v>
          </cell>
          <cell r="I496">
            <v>50.816905122964329</v>
          </cell>
          <cell r="J496">
            <v>8.5714265310281679</v>
          </cell>
          <cell r="K496" t="str">
            <v>0, 0</v>
          </cell>
          <cell r="L496">
            <v>4977.0382479437794</v>
          </cell>
          <cell r="M496">
            <v>50.190863013631677</v>
          </cell>
          <cell r="N496">
            <v>8.9996702839669798</v>
          </cell>
          <cell r="O496">
            <v>27.104851448357834</v>
          </cell>
          <cell r="P496">
            <v>0.31700126591638461</v>
          </cell>
          <cell r="Q496">
            <v>0.44841178692039568</v>
          </cell>
          <cell r="R496">
            <v>0.13141052100401107</v>
          </cell>
          <cell r="S496">
            <v>0.49362282533683949</v>
          </cell>
          <cell r="T496">
            <v>13</v>
          </cell>
          <cell r="U496">
            <v>8</v>
          </cell>
          <cell r="V496">
            <v>8</v>
          </cell>
          <cell r="W496" t="str">
            <v>NP_002746</v>
          </cell>
          <cell r="X496" t="str">
            <v>Q02750</v>
          </cell>
        </row>
        <row r="497">
          <cell r="B497" t="str">
            <v>PK045-PN007</v>
          </cell>
          <cell r="C497">
            <v>481</v>
          </cell>
          <cell r="D497" t="str">
            <v>MEK1 + B23(NPM)</v>
          </cell>
          <cell r="E497" t="str">
            <v>S217+S221</v>
          </cell>
          <cell r="F497" t="str">
            <v>B23 (nucleophosmin, numatrin, nucleolar protein NO38)</v>
          </cell>
          <cell r="G497" t="str">
            <v>0, 0</v>
          </cell>
          <cell r="H497">
            <v>68.285395098142345</v>
          </cell>
          <cell r="I497">
            <v>31.581619700431585</v>
          </cell>
          <cell r="J497">
            <v>2.7298790121259353</v>
          </cell>
          <cell r="K497" t="str">
            <v>0, 0</v>
          </cell>
          <cell r="L497">
            <v>64.764900904217399</v>
          </cell>
          <cell r="M497">
            <v>6.9275362318840594</v>
          </cell>
          <cell r="N497">
            <v>2.7357387819123469</v>
          </cell>
          <cell r="O497">
            <v>-5.1555595290400813</v>
          </cell>
          <cell r="P497">
            <v>-1.9684366062505305</v>
          </cell>
          <cell r="Q497">
            <v>-1.9763003232494865</v>
          </cell>
          <cell r="R497">
            <v>-7.8637169989559386E-3</v>
          </cell>
          <cell r="S497">
            <v>-2.9538808407551177E-2</v>
          </cell>
          <cell r="T497">
            <v>8</v>
          </cell>
          <cell r="U497">
            <v>8</v>
          </cell>
          <cell r="V497">
            <v>9</v>
          </cell>
          <cell r="W497" t="str">
            <v>NP_002511</v>
          </cell>
          <cell r="X497" t="str">
            <v>P06748</v>
          </cell>
        </row>
        <row r="498">
          <cell r="B498" t="str">
            <v>NK100-1</v>
          </cell>
          <cell r="C498">
            <v>482</v>
          </cell>
          <cell r="D498" t="str">
            <v>MEK2</v>
          </cell>
          <cell r="E498" t="str">
            <v>Pan-specific</v>
          </cell>
          <cell r="F498" t="str">
            <v>MAPK/ERK protein-serine kinase 2 (MKK2)</v>
          </cell>
          <cell r="G498" t="str">
            <v>0, 0</v>
          </cell>
          <cell r="H498">
            <v>187.31649381911282</v>
          </cell>
          <cell r="I498">
            <v>13.353846153846149</v>
          </cell>
          <cell r="J498">
            <v>4.1857079986832408</v>
          </cell>
          <cell r="K498" t="str">
            <v>0, 0</v>
          </cell>
          <cell r="L498">
            <v>256.5996846964722</v>
          </cell>
          <cell r="M498">
            <v>47.829095312229718</v>
          </cell>
          <cell r="N498">
            <v>4.7219741127628909</v>
          </cell>
          <cell r="O498">
            <v>36.987234527390065</v>
          </cell>
          <cell r="P498">
            <v>-1.3988603611698935</v>
          </cell>
          <cell r="Q498">
            <v>-1.2074463121893586</v>
          </cell>
          <cell r="R498">
            <v>0.19141404898053493</v>
          </cell>
          <cell r="S498">
            <v>0.71901658212017749</v>
          </cell>
          <cell r="T498">
            <v>12</v>
          </cell>
          <cell r="U498">
            <v>8</v>
          </cell>
          <cell r="V498">
            <v>10</v>
          </cell>
          <cell r="W498" t="str">
            <v>AAH00471.1</v>
          </cell>
          <cell r="X498" t="str">
            <v>P36507</v>
          </cell>
        </row>
        <row r="499">
          <cell r="B499" t="str">
            <v>NK100-4</v>
          </cell>
          <cell r="C499">
            <v>483</v>
          </cell>
          <cell r="D499" t="str">
            <v>MEK2</v>
          </cell>
          <cell r="E499" t="str">
            <v>Pan-specific</v>
          </cell>
          <cell r="F499" t="str">
            <v>MAPK/ERK protein-serine kinase 2 (MKK2)</v>
          </cell>
          <cell r="G499" t="str">
            <v>0, 0</v>
          </cell>
          <cell r="H499">
            <v>5180.5599181051775</v>
          </cell>
          <cell r="I499">
            <v>25.975431255107274</v>
          </cell>
          <cell r="J499">
            <v>8.9752661881697993</v>
          </cell>
          <cell r="K499" t="str">
            <v>0, 0</v>
          </cell>
          <cell r="L499">
            <v>6787.995554341469</v>
          </cell>
          <cell r="M499">
            <v>40.824436433881239</v>
          </cell>
          <cell r="N499">
            <v>9.4473684299879199</v>
          </cell>
          <cell r="O499">
            <v>31.028222077281196</v>
          </cell>
          <cell r="P499">
            <v>0.4749988588021532</v>
          </cell>
          <cell r="Q499">
            <v>0.62171175292441572</v>
          </cell>
          <cell r="R499">
            <v>0.14671289412226252</v>
          </cell>
          <cell r="S499">
            <v>0.55110376822693896</v>
          </cell>
          <cell r="T499">
            <v>4</v>
          </cell>
          <cell r="U499">
            <v>8</v>
          </cell>
          <cell r="V499">
            <v>10</v>
          </cell>
          <cell r="W499" t="str">
            <v>AAH00471.1</v>
          </cell>
          <cell r="X499" t="str">
            <v>P36507</v>
          </cell>
        </row>
        <row r="500">
          <cell r="B500" t="str">
            <v>NK100-5</v>
          </cell>
          <cell r="C500">
            <v>484</v>
          </cell>
          <cell r="D500" t="str">
            <v>MEK2</v>
          </cell>
          <cell r="E500" t="str">
            <v>Pan-specific</v>
          </cell>
          <cell r="F500" t="str">
            <v>MAPK/ERK protein-serine kinase 2 (MKK2)</v>
          </cell>
          <cell r="G500" t="str">
            <v>0, 0</v>
          </cell>
          <cell r="H500">
            <v>32284.426938089426</v>
          </cell>
          <cell r="I500">
            <v>6.1005461805618416E-2</v>
          </cell>
          <cell r="J500">
            <v>11.614924668229975</v>
          </cell>
          <cell r="K500" t="str">
            <v>0, 0</v>
          </cell>
          <cell r="L500">
            <v>35127.156033290434</v>
          </cell>
          <cell r="M500">
            <v>4.6326819597847715</v>
          </cell>
          <cell r="N500">
            <v>11.818897682592246</v>
          </cell>
          <cell r="O500">
            <v>8.8052642243035564</v>
          </cell>
          <cell r="P500">
            <v>1.5077346947078045</v>
          </cell>
          <cell r="Q500">
            <v>1.5397096104242447</v>
          </cell>
          <cell r="R500">
            <v>3.1974915716440178E-2</v>
          </cell>
          <cell r="S500">
            <v>0.12010871059079621</v>
          </cell>
          <cell r="T500">
            <v>16</v>
          </cell>
          <cell r="U500">
            <v>8</v>
          </cell>
          <cell r="V500">
            <v>9</v>
          </cell>
          <cell r="W500" t="str">
            <v>AAH00471.1</v>
          </cell>
          <cell r="X500" t="str">
            <v>P36507</v>
          </cell>
        </row>
        <row r="501">
          <cell r="B501" t="str">
            <v>NK100-6</v>
          </cell>
          <cell r="C501">
            <v>485</v>
          </cell>
          <cell r="D501" t="str">
            <v>MEK2</v>
          </cell>
          <cell r="E501" t="str">
            <v>Pan-specific</v>
          </cell>
          <cell r="F501" t="str">
            <v>MAPK/ERK protein-serine kinase 2 (MKK2)</v>
          </cell>
          <cell r="G501" t="str">
            <v>0, 0</v>
          </cell>
          <cell r="H501">
            <v>16445.385595141055</v>
          </cell>
          <cell r="I501">
            <v>30.114791876710367</v>
          </cell>
          <cell r="J501">
            <v>10.641769084806944</v>
          </cell>
          <cell r="K501" t="str">
            <v>0, 0</v>
          </cell>
          <cell r="L501">
            <v>17269.661459156316</v>
          </cell>
          <cell r="M501">
            <v>18.044169459482692</v>
          </cell>
          <cell r="N501">
            <v>10.79455070654449</v>
          </cell>
          <cell r="O501">
            <v>5.0122015032520775</v>
          </cell>
          <cell r="P501">
            <v>1.1269988334195198</v>
          </cell>
          <cell r="Q501">
            <v>1.1431940168191423</v>
          </cell>
          <cell r="R501">
            <v>1.6195183399622559E-2</v>
          </cell>
          <cell r="S501">
            <v>6.0834643417371097E-2</v>
          </cell>
          <cell r="T501">
            <v>8</v>
          </cell>
          <cell r="U501">
            <v>8</v>
          </cell>
          <cell r="V501">
            <v>10</v>
          </cell>
          <cell r="W501" t="str">
            <v>AAH00471.1</v>
          </cell>
          <cell r="X501" t="str">
            <v>P36507</v>
          </cell>
        </row>
        <row r="502">
          <cell r="B502" t="str">
            <v>PK049</v>
          </cell>
          <cell r="C502">
            <v>486</v>
          </cell>
          <cell r="D502" t="str">
            <v>MEK2</v>
          </cell>
          <cell r="E502" t="str">
            <v>T394</v>
          </cell>
          <cell r="F502" t="str">
            <v>MAPK/ERK protein-serine kinase 2 (MKK2)</v>
          </cell>
          <cell r="G502" t="str">
            <v>0, 0</v>
          </cell>
          <cell r="H502">
            <v>946.48457191202669</v>
          </cell>
          <cell r="I502">
            <v>56.02580362315436</v>
          </cell>
          <cell r="J502">
            <v>6.5228090491733228</v>
          </cell>
          <cell r="K502" t="str">
            <v>0, 0</v>
          </cell>
          <cell r="L502">
            <v>1010.8711082883608</v>
          </cell>
          <cell r="M502">
            <v>6.4393788967872503</v>
          </cell>
          <cell r="N502">
            <v>6.6999818672633191</v>
          </cell>
          <cell r="O502">
            <v>6.8027032121891438</v>
          </cell>
          <cell r="P502">
            <v>-0.48449661858497084</v>
          </cell>
          <cell r="Q502">
            <v>-0.44177712267571928</v>
          </cell>
          <cell r="R502">
            <v>4.2719495909251559E-2</v>
          </cell>
          <cell r="S502">
            <v>0.1604690256653549</v>
          </cell>
          <cell r="T502">
            <v>12</v>
          </cell>
          <cell r="U502">
            <v>8</v>
          </cell>
          <cell r="V502">
            <v>9</v>
          </cell>
          <cell r="W502" t="str">
            <v>AAH00471.1</v>
          </cell>
          <cell r="X502" t="str">
            <v>P36507</v>
          </cell>
        </row>
        <row r="503">
          <cell r="B503" t="str">
            <v>PK049-2</v>
          </cell>
          <cell r="C503">
            <v>487</v>
          </cell>
          <cell r="D503" t="str">
            <v>MEK2 human</v>
          </cell>
          <cell r="E503" t="str">
            <v>T394</v>
          </cell>
          <cell r="F503" t="str">
            <v>MAPK/ERK protein-serine kinase 2 (MKK2)</v>
          </cell>
          <cell r="G503" t="str">
            <v>0, 0</v>
          </cell>
          <cell r="H503">
            <v>470.37047027431584</v>
          </cell>
          <cell r="I503">
            <v>29.945151713379975</v>
          </cell>
          <cell r="J503">
            <v>5.5140275506042178</v>
          </cell>
          <cell r="K503" t="str">
            <v>0, 0</v>
          </cell>
          <cell r="L503">
            <v>640.17202228412816</v>
          </cell>
          <cell r="M503">
            <v>86.215440792905596</v>
          </cell>
          <cell r="N503">
            <v>6.040914342616599</v>
          </cell>
          <cell r="O503">
            <v>36.099534885934823</v>
          </cell>
          <cell r="P503">
            <v>-0.87917070693414645</v>
          </cell>
          <cell r="Q503">
            <v>-0.69689629310509149</v>
          </cell>
          <cell r="R503">
            <v>0.18227441382905496</v>
          </cell>
          <cell r="S503">
            <v>0.68468498909739561</v>
          </cell>
          <cell r="T503">
            <v>16</v>
          </cell>
          <cell r="U503">
            <v>8</v>
          </cell>
          <cell r="V503">
            <v>10</v>
          </cell>
          <cell r="W503" t="str">
            <v>AAH00471.1</v>
          </cell>
          <cell r="X503" t="str">
            <v>P36507</v>
          </cell>
        </row>
        <row r="504">
          <cell r="B504" t="str">
            <v>PK050</v>
          </cell>
          <cell r="C504">
            <v>488</v>
          </cell>
          <cell r="D504" t="str">
            <v>MEK2 mouse</v>
          </cell>
          <cell r="E504" t="str">
            <v>T394</v>
          </cell>
          <cell r="F504" t="str">
            <v>MAPK/ERK protein-serine kinase 2 (MKK2) (mouse)</v>
          </cell>
          <cell r="G504" t="str">
            <v>0, 0</v>
          </cell>
          <cell r="H504">
            <v>1583.3791787401178</v>
          </cell>
          <cell r="I504">
            <v>60.348650249640336</v>
          </cell>
          <cell r="J504">
            <v>7.2651649398064091</v>
          </cell>
          <cell r="K504" t="str">
            <v>0, 0</v>
          </cell>
          <cell r="L504">
            <v>1962.3833034975669</v>
          </cell>
          <cell r="M504">
            <v>34.633046187470192</v>
          </cell>
          <cell r="N504">
            <v>7.6569896741806565</v>
          </cell>
          <cell r="O504">
            <v>23.936409537671175</v>
          </cell>
          <cell r="P504">
            <v>-0.1940584664362249</v>
          </cell>
          <cell r="Q504">
            <v>-7.1327921850574391E-2</v>
          </cell>
          <cell r="R504">
            <v>0.12273054458565051</v>
          </cell>
          <cell r="S504">
            <v>0.46101786760017927</v>
          </cell>
          <cell r="T504">
            <v>4</v>
          </cell>
          <cell r="U504">
            <v>8</v>
          </cell>
          <cell r="V504">
            <v>11</v>
          </cell>
          <cell r="W504" t="str">
            <v>NP_075627</v>
          </cell>
          <cell r="X504" t="str">
            <v>P36507</v>
          </cell>
        </row>
        <row r="505">
          <cell r="B505" t="str">
            <v>NK101</v>
          </cell>
          <cell r="C505">
            <v>489</v>
          </cell>
          <cell r="D505" t="str">
            <v>MEK3</v>
          </cell>
          <cell r="E505" t="str">
            <v>Pan-specific</v>
          </cell>
          <cell r="F505" t="str">
            <v>MAPK/ERK protein-serine kinase 3 beta isoform (MKK3 beta)</v>
          </cell>
          <cell r="G505" t="str">
            <v>0, 0</v>
          </cell>
          <cell r="H505">
            <v>682.13342374945637</v>
          </cell>
          <cell r="I505">
            <v>9.7483779078968222</v>
          </cell>
          <cell r="J505">
            <v>6.050284014301706</v>
          </cell>
          <cell r="K505" t="str">
            <v>0, 0</v>
          </cell>
          <cell r="L505">
            <v>699.85179435289956</v>
          </cell>
          <cell r="M505">
            <v>62.649151614668853</v>
          </cell>
          <cell r="N505">
            <v>6.1695041540121522</v>
          </cell>
          <cell r="O505">
            <v>2.5974933915496048</v>
          </cell>
          <cell r="P505">
            <v>-0.66936657072490124</v>
          </cell>
          <cell r="Q505">
            <v>-0.64712032208226222</v>
          </cell>
          <cell r="R505">
            <v>2.2246248642639022E-2</v>
          </cell>
          <cell r="S505">
            <v>8.356451237104616E-2</v>
          </cell>
          <cell r="T505">
            <v>8</v>
          </cell>
          <cell r="U505">
            <v>8</v>
          </cell>
          <cell r="V505">
            <v>11</v>
          </cell>
          <cell r="W505" t="str">
            <v>NP_659732</v>
          </cell>
          <cell r="X505" t="str">
            <v>P46734</v>
          </cell>
        </row>
        <row r="506">
          <cell r="B506" t="str">
            <v>NK101-3</v>
          </cell>
          <cell r="C506">
            <v>490</v>
          </cell>
          <cell r="D506" t="str">
            <v>MEK3</v>
          </cell>
          <cell r="E506" t="str">
            <v>Pan-specific</v>
          </cell>
          <cell r="F506" t="str">
            <v>MAPK/ERK protein-serine kinase 3 beta isoform (MKK3 beta)</v>
          </cell>
          <cell r="G506" t="str">
            <v>0, 0</v>
          </cell>
          <cell r="H506">
            <v>2332.4392890931499</v>
          </cell>
          <cell r="I506">
            <v>70.069364988558362</v>
          </cell>
          <cell r="J506">
            <v>7.8239976842154819</v>
          </cell>
          <cell r="K506" t="str">
            <v>0, 0</v>
          </cell>
          <cell r="L506">
            <v>2254.4135990475102</v>
          </cell>
          <cell r="M506">
            <v>69.546617065798642</v>
          </cell>
          <cell r="N506">
            <v>7.8571350293652671</v>
          </cell>
          <cell r="O506">
            <v>-3.3452399130172457</v>
          </cell>
          <cell r="P506">
            <v>2.4578378363332837E-2</v>
          </cell>
          <cell r="Q506">
            <v>6.1465630398169239E-3</v>
          </cell>
          <cell r="R506">
            <v>-1.8431815323515913E-2</v>
          </cell>
          <cell r="S506">
            <v>-6.9236197273756073E-2</v>
          </cell>
          <cell r="T506">
            <v>12</v>
          </cell>
          <cell r="U506">
            <v>8</v>
          </cell>
          <cell r="V506">
            <v>11</v>
          </cell>
          <cell r="W506" t="str">
            <v>NP_659732</v>
          </cell>
          <cell r="X506" t="str">
            <v>P46734</v>
          </cell>
        </row>
        <row r="507">
          <cell r="B507" t="str">
            <v>PK051</v>
          </cell>
          <cell r="C507">
            <v>491</v>
          </cell>
          <cell r="D507" t="str">
            <v>MEK3/6</v>
          </cell>
          <cell r="E507" t="str">
            <v>S189 + S207</v>
          </cell>
          <cell r="F507" t="str">
            <v>MAPK/ERK protein-serine kinase 3 beta isoform (MKK3 beta)</v>
          </cell>
          <cell r="G507" t="str">
            <v>0, 0</v>
          </cell>
          <cell r="H507">
            <v>80.204974164112926</v>
          </cell>
          <cell r="I507">
            <v>19.629629629629637</v>
          </cell>
          <cell r="J507">
            <v>2.9619936774202551</v>
          </cell>
          <cell r="K507" t="str">
            <v>0, 0</v>
          </cell>
          <cell r="L507">
            <v>84.103947278408725</v>
          </cell>
          <cell r="M507">
            <v>17.741255794353144</v>
          </cell>
          <cell r="N507">
            <v>3.1127001327493624</v>
          </cell>
          <cell r="O507">
            <v>4.8612609815419203</v>
          </cell>
          <cell r="P507">
            <v>-1.8776244293346649</v>
          </cell>
          <cell r="Q507">
            <v>-1.8303819408181492</v>
          </cell>
          <cell r="R507">
            <v>4.724248851651569E-2</v>
          </cell>
          <cell r="S507">
            <v>0.17745893159310941</v>
          </cell>
          <cell r="T507">
            <v>16</v>
          </cell>
          <cell r="U507">
            <v>8</v>
          </cell>
          <cell r="V507">
            <v>11</v>
          </cell>
          <cell r="W507" t="str">
            <v>NP_002747</v>
          </cell>
          <cell r="X507" t="str">
            <v>P46734</v>
          </cell>
        </row>
        <row r="508">
          <cell r="B508" t="str">
            <v>PK051-2</v>
          </cell>
          <cell r="C508">
            <v>492</v>
          </cell>
          <cell r="D508" t="str">
            <v>MEK3/6</v>
          </cell>
          <cell r="E508" t="str">
            <v>S189/193/S207/211</v>
          </cell>
          <cell r="F508" t="str">
            <v>MAPK/ERK protein-serine kinase 3 beta isoform (MKK3 beta)</v>
          </cell>
          <cell r="G508" t="str">
            <v>0, 0</v>
          </cell>
          <cell r="H508">
            <v>3220.7876066316003</v>
          </cell>
          <cell r="I508">
            <v>27.027556484262767</v>
          </cell>
          <cell r="J508">
            <v>8.2895716804544683</v>
          </cell>
          <cell r="K508" t="str">
            <v>0, 0</v>
          </cell>
          <cell r="L508">
            <v>3423.5945882129863</v>
          </cell>
          <cell r="M508">
            <v>64.301477211313269</v>
          </cell>
          <cell r="N508">
            <v>8.4598946822109564</v>
          </cell>
          <cell r="O508">
            <v>6.2968132752313917</v>
          </cell>
          <cell r="P508">
            <v>0.20672881707116267</v>
          </cell>
          <cell r="Q508">
            <v>0.23946945766236255</v>
          </cell>
          <cell r="R508">
            <v>3.2740640591199882E-2</v>
          </cell>
          <cell r="S508">
            <v>0.12298503490046124</v>
          </cell>
          <cell r="T508">
            <v>4</v>
          </cell>
          <cell r="U508">
            <v>9</v>
          </cell>
          <cell r="V508">
            <v>1</v>
          </cell>
          <cell r="W508" t="str">
            <v>NP_002747</v>
          </cell>
          <cell r="X508" t="str">
            <v>P46734</v>
          </cell>
        </row>
        <row r="509">
          <cell r="B509" t="str">
            <v>NK102</v>
          </cell>
          <cell r="C509">
            <v>493</v>
          </cell>
          <cell r="D509" t="str">
            <v>MEK3b</v>
          </cell>
          <cell r="E509" t="str">
            <v>Pan-specific</v>
          </cell>
          <cell r="F509" t="str">
            <v>MAPK/ERK protein-serine kinase 3 beta isoform (MKK3 beta)</v>
          </cell>
          <cell r="G509" t="str">
            <v>0, 0</v>
          </cell>
          <cell r="H509">
            <v>120.96622900111078</v>
          </cell>
          <cell r="I509">
            <v>16.267942583732051</v>
          </cell>
          <cell r="J509">
            <v>3.5548343958941926</v>
          </cell>
          <cell r="K509" t="str">
            <v>0, 0</v>
          </cell>
          <cell r="L509">
            <v>88.586250133362071</v>
          </cell>
          <cell r="M509">
            <v>7.4453551912568212</v>
          </cell>
          <cell r="N509">
            <v>3.1876094092265288</v>
          </cell>
          <cell r="O509">
            <v>-26.767783979982855</v>
          </cell>
          <cell r="P509">
            <v>-1.6456823582004734</v>
          </cell>
          <cell r="Q509">
            <v>-1.8013852268887789</v>
          </cell>
          <cell r="R509">
            <v>-0.15570286868830552</v>
          </cell>
          <cell r="S509">
            <v>-0.58487318494556706</v>
          </cell>
          <cell r="T509">
            <v>8</v>
          </cell>
          <cell r="U509">
            <v>9</v>
          </cell>
          <cell r="V509">
            <v>1</v>
          </cell>
          <cell r="W509" t="str">
            <v>NP_659731</v>
          </cell>
          <cell r="X509" t="str">
            <v>P46734</v>
          </cell>
        </row>
        <row r="510">
          <cell r="B510" t="str">
            <v>NK103</v>
          </cell>
          <cell r="C510">
            <v>494</v>
          </cell>
          <cell r="D510" t="str">
            <v>MEK4</v>
          </cell>
          <cell r="E510" t="str">
            <v>Pan-specific</v>
          </cell>
          <cell r="F510" t="str">
            <v>MAPK/ERK protein-serine kinase 4 (MKK4)</v>
          </cell>
          <cell r="G510" t="str">
            <v>0, 0</v>
          </cell>
          <cell r="H510">
            <v>1477.7704730260782</v>
          </cell>
          <cell r="I510">
            <v>21.390019738465341</v>
          </cell>
          <cell r="J510">
            <v>7.1655803622812764</v>
          </cell>
          <cell r="K510" t="str">
            <v>0, 0</v>
          </cell>
          <cell r="L510">
            <v>3738.036398037696</v>
          </cell>
          <cell r="M510">
            <v>371.57533228271535</v>
          </cell>
          <cell r="N510">
            <v>8.5866634269436464</v>
          </cell>
          <cell r="O510">
            <v>152.95108179981418</v>
          </cell>
          <cell r="P510">
            <v>-0.23301978006471541</v>
          </cell>
          <cell r="Q510">
            <v>0.28854050999484171</v>
          </cell>
          <cell r="R510">
            <v>0.52156029005955706</v>
          </cell>
          <cell r="S510">
            <v>1.959158688327868</v>
          </cell>
          <cell r="T510">
            <v>4</v>
          </cell>
          <cell r="U510">
            <v>9</v>
          </cell>
          <cell r="V510">
            <v>2</v>
          </cell>
          <cell r="W510" t="str">
            <v>NP_003001</v>
          </cell>
          <cell r="X510" t="str">
            <v>P45985</v>
          </cell>
        </row>
        <row r="511">
          <cell r="B511" t="str">
            <v>NK103-2</v>
          </cell>
          <cell r="C511">
            <v>495</v>
          </cell>
          <cell r="D511" t="str">
            <v>MEK4</v>
          </cell>
          <cell r="E511" t="str">
            <v>Pan-specific</v>
          </cell>
          <cell r="F511" t="str">
            <v>MAPK/ERK protein-serine kinase 4 (MKK4)</v>
          </cell>
          <cell r="G511" t="str">
            <v>0, 0</v>
          </cell>
          <cell r="H511">
            <v>13052.031716453326</v>
          </cell>
          <cell r="I511">
            <v>41.917531556802246</v>
          </cell>
          <cell r="J511">
            <v>10.308360647647618</v>
          </cell>
          <cell r="K511" t="str">
            <v>0, 0</v>
          </cell>
          <cell r="L511">
            <v>11711.353121022348</v>
          </cell>
          <cell r="M511">
            <v>10.691845901960505</v>
          </cell>
          <cell r="N511">
            <v>10.234218678238472</v>
          </cell>
          <cell r="O511">
            <v>-10.271800012107887</v>
          </cell>
          <cell r="P511">
            <v>0.99655664036737768</v>
          </cell>
          <cell r="Q511">
            <v>0.92629447787878116</v>
          </cell>
          <cell r="R511">
            <v>-7.0262162488596513E-2</v>
          </cell>
          <cell r="S511">
            <v>-0.26392869381317247</v>
          </cell>
          <cell r="T511">
            <v>16</v>
          </cell>
          <cell r="U511">
            <v>9</v>
          </cell>
          <cell r="V511">
            <v>1</v>
          </cell>
          <cell r="W511" t="str">
            <v>NP_003001</v>
          </cell>
          <cell r="X511" t="str">
            <v>P45985</v>
          </cell>
        </row>
        <row r="512">
          <cell r="B512" t="str">
            <v>PK052</v>
          </cell>
          <cell r="C512">
            <v>496</v>
          </cell>
          <cell r="D512" t="str">
            <v>MEK4</v>
          </cell>
          <cell r="E512" t="str">
            <v>S257/T261</v>
          </cell>
          <cell r="F512" t="str">
            <v>MAPK/ERK protein-serine kinase 4 (MKK4)</v>
          </cell>
          <cell r="G512" t="str">
            <v>0, 0</v>
          </cell>
          <cell r="H512">
            <v>2926.6992702811285</v>
          </cell>
          <cell r="I512">
            <v>26.294300699578969</v>
          </cell>
          <cell r="J512">
            <v>8.1514326653055829</v>
          </cell>
          <cell r="K512" t="str">
            <v>0, 0</v>
          </cell>
          <cell r="L512">
            <v>3262.4066994290024</v>
          </cell>
          <cell r="M512">
            <v>22.414821688983171</v>
          </cell>
          <cell r="N512">
            <v>8.3903194530490133</v>
          </cell>
          <cell r="O512">
            <v>11.470513303392016</v>
          </cell>
          <cell r="P512">
            <v>0.15268352584935449</v>
          </cell>
          <cell r="Q512">
            <v>0.21253750595416251</v>
          </cell>
          <cell r="R512">
            <v>5.9853980104808024E-2</v>
          </cell>
          <cell r="S512">
            <v>0.2248320038704397</v>
          </cell>
          <cell r="T512">
            <v>12</v>
          </cell>
          <cell r="U512">
            <v>9</v>
          </cell>
          <cell r="V512">
            <v>1</v>
          </cell>
          <cell r="W512" t="str">
            <v>NP_003001 </v>
          </cell>
          <cell r="X512" t="str">
            <v>P45985</v>
          </cell>
        </row>
        <row r="513">
          <cell r="B513" t="str">
            <v>NK104</v>
          </cell>
          <cell r="C513">
            <v>497</v>
          </cell>
          <cell r="D513" t="str">
            <v>MEK5</v>
          </cell>
          <cell r="E513" t="str">
            <v>Pan-specific</v>
          </cell>
          <cell r="F513" t="str">
            <v>MAPK/ERK protein-serine kinase 5 (MKK5)</v>
          </cell>
          <cell r="G513" t="str">
            <v>0, 0</v>
          </cell>
          <cell r="H513">
            <v>608.87639075074082</v>
          </cell>
          <cell r="I513">
            <v>73.388177658640302</v>
          </cell>
          <cell r="J513">
            <v>5.8863794329430323</v>
          </cell>
          <cell r="K513" t="str">
            <v>0, 0</v>
          </cell>
          <cell r="L513">
            <v>655.77743677913929</v>
          </cell>
          <cell r="M513">
            <v>12.602446097591734</v>
          </cell>
          <cell r="N513">
            <v>6.0756609791093394</v>
          </cell>
          <cell r="O513">
            <v>7.7028846479939501</v>
          </cell>
          <cell r="P513">
            <v>-0.73349234158384846</v>
          </cell>
          <cell r="Q513">
            <v>-0.68344617950407538</v>
          </cell>
          <cell r="R513">
            <v>5.0046162079773082E-2</v>
          </cell>
          <cell r="S513">
            <v>0.18799048762868037</v>
          </cell>
          <cell r="T513">
            <v>16</v>
          </cell>
          <cell r="U513">
            <v>9</v>
          </cell>
          <cell r="V513">
            <v>2</v>
          </cell>
          <cell r="W513" t="str">
            <v>NP_660143</v>
          </cell>
          <cell r="X513" t="str">
            <v>Q13163</v>
          </cell>
        </row>
        <row r="514">
          <cell r="B514" t="str">
            <v>NK104-3</v>
          </cell>
          <cell r="C514">
            <v>498</v>
          </cell>
          <cell r="D514" t="str">
            <v>MEK5</v>
          </cell>
          <cell r="E514" t="str">
            <v>Pan-specific</v>
          </cell>
          <cell r="F514" t="str">
            <v>MAPK/ERK protein-serine kinase 5 (MKK5)</v>
          </cell>
          <cell r="G514" t="str">
            <v>0, 0</v>
          </cell>
          <cell r="H514">
            <v>20098.777751845722</v>
          </cell>
          <cell r="I514">
            <v>24.69608885574748</v>
          </cell>
          <cell r="J514">
            <v>10.931194020159092</v>
          </cell>
          <cell r="K514" t="str">
            <v>0, 0</v>
          </cell>
          <cell r="L514">
            <v>22627.248191785602</v>
          </cell>
          <cell r="M514">
            <v>20.760218940019158</v>
          </cell>
          <cell r="N514">
            <v>11.184372047064988</v>
          </cell>
          <cell r="O514">
            <v>12.580219907689083</v>
          </cell>
          <cell r="P514">
            <v>1.2402329903381928</v>
          </cell>
          <cell r="Q514">
            <v>1.2940903867511369</v>
          </cell>
          <cell r="R514">
            <v>5.385739641294407E-2</v>
          </cell>
          <cell r="S514">
            <v>0.20230678624150761</v>
          </cell>
          <cell r="T514">
            <v>8</v>
          </cell>
          <cell r="U514">
            <v>9</v>
          </cell>
          <cell r="V514">
            <v>2</v>
          </cell>
          <cell r="W514" t="str">
            <v>NP_660143</v>
          </cell>
          <cell r="X514" t="str">
            <v>Q13163</v>
          </cell>
        </row>
        <row r="515">
          <cell r="B515" t="str">
            <v>NK104-4</v>
          </cell>
          <cell r="C515">
            <v>499</v>
          </cell>
          <cell r="D515" t="str">
            <v>MEK5</v>
          </cell>
          <cell r="E515" t="str">
            <v>Pan-specific</v>
          </cell>
          <cell r="F515" t="str">
            <v>MAPK/ERK protein-serine kinase 5 (MKK5)</v>
          </cell>
          <cell r="G515" t="str">
            <v>0, 0</v>
          </cell>
          <cell r="H515">
            <v>15886.030011718798</v>
          </cell>
          <cell r="I515">
            <v>1.0380519169245788</v>
          </cell>
          <cell r="J515">
            <v>10.59184488328726</v>
          </cell>
          <cell r="K515" t="str">
            <v>0, 0</v>
          </cell>
          <cell r="L515">
            <v>18498.016624406922</v>
          </cell>
          <cell r="M515">
            <v>31.881954169668013</v>
          </cell>
          <cell r="N515">
            <v>10.893681496706105</v>
          </cell>
          <cell r="O515">
            <v>16.442034987730196</v>
          </cell>
          <cell r="P515">
            <v>1.1074665672654613</v>
          </cell>
          <cell r="Q515">
            <v>1.181566663026518</v>
          </cell>
          <cell r="R515">
            <v>7.4100095761056695E-2</v>
          </cell>
          <cell r="S515">
            <v>0.27834528276610898</v>
          </cell>
          <cell r="T515">
            <v>12</v>
          </cell>
          <cell r="U515">
            <v>9</v>
          </cell>
          <cell r="V515">
            <v>2</v>
          </cell>
          <cell r="W515" t="str">
            <v>NP_660143</v>
          </cell>
          <cell r="X515" t="str">
            <v>Q13163</v>
          </cell>
        </row>
        <row r="516">
          <cell r="B516" t="str">
            <v>NK104-5</v>
          </cell>
          <cell r="C516">
            <v>500</v>
          </cell>
          <cell r="D516" t="str">
            <v>MEK5</v>
          </cell>
          <cell r="E516" t="str">
            <v>Pan-specific</v>
          </cell>
          <cell r="F516" t="str">
            <v>MAPK/ERK protein-serine kinase 5 (MKK5)</v>
          </cell>
          <cell r="G516" t="str">
            <v>0, 0</v>
          </cell>
          <cell r="H516">
            <v>13503.349388065195</v>
          </cell>
          <cell r="I516">
            <v>10.609079277112688</v>
          </cell>
          <cell r="J516">
            <v>10.357403548938624</v>
          </cell>
          <cell r="K516" t="str">
            <v>0, 0</v>
          </cell>
          <cell r="L516">
            <v>18019.576978889159</v>
          </cell>
          <cell r="M516">
            <v>6.7806823844881823</v>
          </cell>
          <cell r="N516">
            <v>10.855876048216812</v>
          </cell>
          <cell r="O516">
            <v>33.445239851496318</v>
          </cell>
          <cell r="P516">
            <v>1.0157441080048013</v>
          </cell>
          <cell r="Q516">
            <v>1.1669325105374106</v>
          </cell>
          <cell r="R516">
            <v>0.15118840253260935</v>
          </cell>
          <cell r="S516">
            <v>0.56791530728374517</v>
          </cell>
          <cell r="T516">
            <v>4</v>
          </cell>
          <cell r="U516">
            <v>9</v>
          </cell>
          <cell r="V516">
            <v>3</v>
          </cell>
          <cell r="W516" t="str">
            <v>NP_660143</v>
          </cell>
          <cell r="X516" t="str">
            <v>Q13163</v>
          </cell>
        </row>
        <row r="517">
          <cell r="B517" t="str">
            <v>NK105-1</v>
          </cell>
          <cell r="C517">
            <v>501</v>
          </cell>
          <cell r="D517" t="str">
            <v>MEK6</v>
          </cell>
          <cell r="E517" t="str">
            <v>Pan-specific</v>
          </cell>
          <cell r="F517" t="str">
            <v>MAPK/ERK protein-serine kinase 6 (MKK6)</v>
          </cell>
          <cell r="G517" t="str">
            <v>0, 0</v>
          </cell>
          <cell r="H517">
            <v>112.49488740241148</v>
          </cell>
          <cell r="I517">
            <v>10.851505711318801</v>
          </cell>
          <cell r="J517">
            <v>3.4500894958018513</v>
          </cell>
          <cell r="K517" t="str">
            <v>0, 0</v>
          </cell>
          <cell r="L517">
            <v>119.41788213565502</v>
          </cell>
          <cell r="M517">
            <v>10.596707818930041</v>
          </cell>
          <cell r="N517">
            <v>3.6184736030824798</v>
          </cell>
          <cell r="O517">
            <v>6.1540527690640081</v>
          </cell>
          <cell r="P517">
            <v>-1.6866625883214745</v>
          </cell>
          <cell r="Q517">
            <v>-1.6346015338776996</v>
          </cell>
          <cell r="R517">
            <v>5.2061054443774957E-2</v>
          </cell>
          <cell r="S517">
            <v>0.19555911192047412</v>
          </cell>
          <cell r="T517">
            <v>8</v>
          </cell>
          <cell r="U517">
            <v>9</v>
          </cell>
          <cell r="V517">
            <v>3</v>
          </cell>
          <cell r="W517" t="str">
            <v>NP_002749</v>
          </cell>
          <cell r="X517" t="str">
            <v>P52564</v>
          </cell>
        </row>
        <row r="518">
          <cell r="B518" t="str">
            <v>NK106-2</v>
          </cell>
          <cell r="C518">
            <v>502</v>
          </cell>
          <cell r="D518" t="str">
            <v>MEK7</v>
          </cell>
          <cell r="E518" t="str">
            <v>Pan-specific</v>
          </cell>
          <cell r="F518" t="str">
            <v>MAPK/ERK protein-serine kinase 7 (MKK7)</v>
          </cell>
          <cell r="G518" t="str">
            <v>0, 0</v>
          </cell>
          <cell r="H518">
            <v>1335.6619163898176</v>
          </cell>
          <cell r="I518">
            <v>1.4854817489214458</v>
          </cell>
          <cell r="J518">
            <v>7.0197130325797383</v>
          </cell>
          <cell r="K518" t="str">
            <v>0, 0</v>
          </cell>
          <cell r="L518">
            <v>1455.396930903571</v>
          </cell>
          <cell r="M518">
            <v>7.6312136945458278</v>
          </cell>
          <cell r="N518">
            <v>7.2257954834818028</v>
          </cell>
          <cell r="O518">
            <v>8.9644702034619019</v>
          </cell>
          <cell r="P518">
            <v>-0.2900886849281995</v>
          </cell>
          <cell r="Q518">
            <v>-0.23823935370123725</v>
          </cell>
          <cell r="R518">
            <v>5.1849331226962253E-2</v>
          </cell>
          <cell r="S518">
            <v>0.19476380716348818</v>
          </cell>
          <cell r="T518">
            <v>12</v>
          </cell>
          <cell r="U518">
            <v>9</v>
          </cell>
          <cell r="V518">
            <v>3</v>
          </cell>
          <cell r="W518" t="str">
            <v>NP_005034</v>
          </cell>
          <cell r="X518" t="str">
            <v>O14733</v>
          </cell>
        </row>
        <row r="519">
          <cell r="B519" t="str">
            <v>NK107-4</v>
          </cell>
          <cell r="C519">
            <v>503</v>
          </cell>
          <cell r="D519" t="str">
            <v>MEKK1</v>
          </cell>
          <cell r="E519" t="str">
            <v>Pan-specific</v>
          </cell>
          <cell r="F519" t="str">
            <v>MAPK/ERK kinase kinase 1</v>
          </cell>
          <cell r="G519" t="str">
            <v>0, 0</v>
          </cell>
          <cell r="H519">
            <v>1233.6043806047585</v>
          </cell>
          <cell r="I519">
            <v>49.543997001624135</v>
          </cell>
          <cell r="J519">
            <v>6.9050379479360249</v>
          </cell>
          <cell r="K519" t="str">
            <v>0, 0</v>
          </cell>
          <cell r="L519">
            <v>1483.0491420087496</v>
          </cell>
          <cell r="M519">
            <v>53.574278494480652</v>
          </cell>
          <cell r="N519">
            <v>7.2529492133987867</v>
          </cell>
          <cell r="O519">
            <v>20.220807037155957</v>
          </cell>
          <cell r="P519">
            <v>-0.33495398484926237</v>
          </cell>
          <cell r="Q519">
            <v>-0.22772838662817824</v>
          </cell>
          <cell r="R519">
            <v>0.10722559822108413</v>
          </cell>
          <cell r="S519">
            <v>0.40277599036920925</v>
          </cell>
          <cell r="T519">
            <v>16</v>
          </cell>
          <cell r="U519">
            <v>9</v>
          </cell>
          <cell r="V519">
            <v>3</v>
          </cell>
          <cell r="W519" t="str">
            <v>XP_042066</v>
          </cell>
          <cell r="X519" t="str">
            <v>Q13233</v>
          </cell>
        </row>
        <row r="520">
          <cell r="B520" t="str">
            <v>NK108-2</v>
          </cell>
          <cell r="C520">
            <v>504</v>
          </cell>
          <cell r="D520" t="str">
            <v>MEKK2</v>
          </cell>
          <cell r="E520" t="str">
            <v>Pan-specific</v>
          </cell>
          <cell r="F520" t="str">
            <v>MAPK/ERK kinase kinase 2</v>
          </cell>
          <cell r="G520" t="str">
            <v>0, 0</v>
          </cell>
          <cell r="H520">
            <v>1452.6343658765961</v>
          </cell>
          <cell r="I520">
            <v>46.381745491366836</v>
          </cell>
          <cell r="J520">
            <v>7.140829770773002</v>
          </cell>
          <cell r="K520" t="str">
            <v>0, 0</v>
          </cell>
          <cell r="L520">
            <v>1348.5217183620371</v>
          </cell>
          <cell r="M520">
            <v>58.999066293183951</v>
          </cell>
          <cell r="N520">
            <v>7.1157615667839069</v>
          </cell>
          <cell r="O520">
            <v>-7.167161259587302</v>
          </cell>
          <cell r="P520">
            <v>-0.24270316259451691</v>
          </cell>
          <cell r="Q520">
            <v>-0.28083250310896923</v>
          </cell>
          <cell r="R520">
            <v>-3.8129340514452326E-2</v>
          </cell>
          <cell r="S520">
            <v>-0.14322683335529796</v>
          </cell>
          <cell r="T520">
            <v>3</v>
          </cell>
          <cell r="U520">
            <v>8</v>
          </cell>
          <cell r="V520">
            <v>9</v>
          </cell>
          <cell r="W520" t="str">
            <v>NP_006600</v>
          </cell>
          <cell r="X520" t="str">
            <v>Q9Y2U5</v>
          </cell>
        </row>
        <row r="521">
          <cell r="B521" t="str">
            <v>NK107-3</v>
          </cell>
          <cell r="C521">
            <v>505</v>
          </cell>
          <cell r="D521" t="str">
            <v>MEKK-NT</v>
          </cell>
          <cell r="E521" t="str">
            <v>Pan-specific</v>
          </cell>
          <cell r="F521" t="str">
            <v>MAPK/ERK kinase kinase 1</v>
          </cell>
          <cell r="G521" t="str">
            <v>0, 0</v>
          </cell>
          <cell r="H521">
            <v>3710.0667701219677</v>
          </cell>
          <cell r="I521">
            <v>0.52685749255890435</v>
          </cell>
          <cell r="J521">
            <v>8.4936033057447684</v>
          </cell>
          <cell r="K521" t="str">
            <v>0, 0</v>
          </cell>
          <cell r="L521">
            <v>5362.5649084681936</v>
          </cell>
          <cell r="M521">
            <v>84.020639792366154</v>
          </cell>
          <cell r="N521">
            <v>9.1073060150645198</v>
          </cell>
          <cell r="O521">
            <v>44.540927178297125</v>
          </cell>
          <cell r="P521">
            <v>0.28655382954420167</v>
          </cell>
          <cell r="Q521">
            <v>0.49007662003576236</v>
          </cell>
          <cell r="R521">
            <v>0.20352279049156069</v>
          </cell>
          <cell r="S521">
            <v>0.76450115329666313</v>
          </cell>
          <cell r="T521">
            <v>7</v>
          </cell>
          <cell r="U521">
            <v>8</v>
          </cell>
          <cell r="V521">
            <v>9</v>
          </cell>
          <cell r="W521" t="str">
            <v>XP_042066</v>
          </cell>
          <cell r="X521" t="str">
            <v>Q13233</v>
          </cell>
        </row>
        <row r="522">
          <cell r="B522" t="str">
            <v>NK229-2</v>
          </cell>
          <cell r="C522">
            <v>506</v>
          </cell>
          <cell r="D522" t="str">
            <v>MELK</v>
          </cell>
          <cell r="E522" t="str">
            <v>Pan-specific</v>
          </cell>
          <cell r="F522" t="str">
            <v>Maternal embryonic leucine zipper kinase</v>
          </cell>
          <cell r="G522" t="str">
            <v>0, 0</v>
          </cell>
          <cell r="H522">
            <v>27236.917519990064</v>
          </cell>
          <cell r="I522">
            <v>93.773689224025958</v>
          </cell>
          <cell r="J522">
            <v>11.369649688006394</v>
          </cell>
          <cell r="K522" t="str">
            <v>0, 0</v>
          </cell>
          <cell r="L522">
            <v>28861.82032703577</v>
          </cell>
          <cell r="M522">
            <v>47.645438375775441</v>
          </cell>
          <cell r="N522">
            <v>11.535473198934053</v>
          </cell>
          <cell r="O522">
            <v>5.9658102127494308</v>
          </cell>
          <cell r="P522">
            <v>1.4117736968585044</v>
          </cell>
          <cell r="Q522">
            <v>1.4299985164221392</v>
          </cell>
          <cell r="R522">
            <v>1.8224819563634753E-2</v>
          </cell>
          <cell r="S522">
            <v>6.8458650460573853E-2</v>
          </cell>
          <cell r="T522">
            <v>11</v>
          </cell>
          <cell r="U522">
            <v>8</v>
          </cell>
          <cell r="V522">
            <v>9</v>
          </cell>
          <cell r="W522" t="str">
            <v>NP_001243614.1</v>
          </cell>
          <cell r="X522" t="str">
            <v>Q14680</v>
          </cell>
        </row>
        <row r="523">
          <cell r="B523" t="str">
            <v>NK229-3</v>
          </cell>
          <cell r="C523">
            <v>507</v>
          </cell>
          <cell r="D523" t="str">
            <v>MELK</v>
          </cell>
          <cell r="E523" t="str">
            <v>Pan-specific</v>
          </cell>
          <cell r="F523" t="str">
            <v>Maternal embryonic leucine zipper kinase</v>
          </cell>
          <cell r="G523" t="str">
            <v>0, 0</v>
          </cell>
          <cell r="H523">
            <v>42905.327721162445</v>
          </cell>
          <cell r="I523">
            <v>12.816962460003946</v>
          </cell>
          <cell r="J523">
            <v>12.025243053244322</v>
          </cell>
          <cell r="K523" t="str">
            <v>0, 0</v>
          </cell>
          <cell r="L523">
            <v>46206.621127760591</v>
          </cell>
          <cell r="M523">
            <v>3.3535376011193967</v>
          </cell>
          <cell r="N523">
            <v>12.214410500736536</v>
          </cell>
          <cell r="O523">
            <v>7.6943670680082699</v>
          </cell>
          <cell r="P523">
            <v>1.6682670149061316</v>
          </cell>
          <cell r="Q523">
            <v>1.6928091006672836</v>
          </cell>
          <cell r="R523">
            <v>2.4542085761152022E-2</v>
          </cell>
          <cell r="S523">
            <v>9.2188461171302291E-2</v>
          </cell>
          <cell r="T523">
            <v>15</v>
          </cell>
          <cell r="U523">
            <v>8</v>
          </cell>
          <cell r="V523">
            <v>9</v>
          </cell>
          <cell r="W523" t="str">
            <v>NP_001243614.1</v>
          </cell>
          <cell r="X523" t="str">
            <v>Q14680</v>
          </cell>
        </row>
        <row r="524">
          <cell r="B524" t="str">
            <v>NK110-2</v>
          </cell>
          <cell r="C524">
            <v>508</v>
          </cell>
          <cell r="D524" t="str">
            <v>Met</v>
          </cell>
          <cell r="E524" t="str">
            <v>Pan-specific</v>
          </cell>
          <cell r="F524" t="str">
            <v>Hepatocyte growth factor (HGF) receptor-tyrosine kinase</v>
          </cell>
          <cell r="G524" t="str">
            <v>0, 0</v>
          </cell>
          <cell r="H524">
            <v>37731.787796945864</v>
          </cell>
          <cell r="I524">
            <v>15.848890396310594</v>
          </cell>
          <cell r="J524">
            <v>11.839866708487946</v>
          </cell>
          <cell r="K524" t="str">
            <v>0, 0</v>
          </cell>
          <cell r="L524">
            <v>32427.798522641249</v>
          </cell>
          <cell r="M524">
            <v>8.4962253723990813</v>
          </cell>
          <cell r="N524">
            <v>11.703541989451077</v>
          </cell>
          <cell r="O524">
            <v>-14.057084447861591</v>
          </cell>
          <cell r="P524">
            <v>1.5957406650751693</v>
          </cell>
          <cell r="Q524">
            <v>1.4950564487406142</v>
          </cell>
          <cell r="R524">
            <v>-0.10068421633455515</v>
          </cell>
          <cell r="S524">
            <v>-0.37820432454089176</v>
          </cell>
          <cell r="T524">
            <v>3</v>
          </cell>
          <cell r="U524">
            <v>8</v>
          </cell>
          <cell r="V524">
            <v>11</v>
          </cell>
          <cell r="W524" t="str">
            <v>NP_000236.2</v>
          </cell>
          <cell r="X524" t="str">
            <v>P08581</v>
          </cell>
        </row>
        <row r="525">
          <cell r="B525" t="str">
            <v>NK110-3</v>
          </cell>
          <cell r="C525">
            <v>509</v>
          </cell>
          <cell r="D525" t="str">
            <v>Met</v>
          </cell>
          <cell r="E525" t="str">
            <v>Pan-specific</v>
          </cell>
          <cell r="F525" t="str">
            <v>Hepatocyte growth factor (HGF) receptor-tyrosine kinase</v>
          </cell>
          <cell r="G525" t="str">
            <v>0, 0</v>
          </cell>
          <cell r="H525">
            <v>16291.408925669679</v>
          </cell>
          <cell r="I525">
            <v>13.708596126659296</v>
          </cell>
          <cell r="J525">
            <v>10.628197626828086</v>
          </cell>
          <cell r="K525" t="str">
            <v>0, 0</v>
          </cell>
          <cell r="L525">
            <v>20466.642093702496</v>
          </cell>
          <cell r="M525">
            <v>4.1225083446782529</v>
          </cell>
          <cell r="N525">
            <v>11.039585327583302</v>
          </cell>
          <cell r="O525">
            <v>25.628435128493276</v>
          </cell>
          <cell r="P525">
            <v>1.1216891575254115</v>
          </cell>
          <cell r="Q525">
            <v>1.2380447368260281</v>
          </cell>
          <cell r="R525">
            <v>0.11635557930061657</v>
          </cell>
          <cell r="S525">
            <v>0.43707131939855792</v>
          </cell>
          <cell r="T525">
            <v>7</v>
          </cell>
          <cell r="U525">
            <v>8</v>
          </cell>
          <cell r="V525">
            <v>11</v>
          </cell>
          <cell r="W525" t="str">
            <v>NP_000236.2</v>
          </cell>
          <cell r="X525" t="str">
            <v>P08581</v>
          </cell>
        </row>
        <row r="526">
          <cell r="B526" t="str">
            <v>PK706</v>
          </cell>
          <cell r="C526">
            <v>510</v>
          </cell>
          <cell r="D526" t="str">
            <v>Met</v>
          </cell>
          <cell r="E526" t="str">
            <v>T1241</v>
          </cell>
          <cell r="F526" t="str">
            <v>Hepatocyte growth factor (HGF) receptor-tyrosine kinase</v>
          </cell>
          <cell r="G526" t="str">
            <v>0, 0</v>
          </cell>
          <cell r="H526">
            <v>5201.4552078322249</v>
          </cell>
          <cell r="I526">
            <v>165.60937669572763</v>
          </cell>
          <cell r="J526">
            <v>8.9810734560663263</v>
          </cell>
          <cell r="K526" t="str">
            <v>0, 0</v>
          </cell>
          <cell r="L526">
            <v>6536.2865384867355</v>
          </cell>
          <cell r="M526">
            <v>132.55502184054177</v>
          </cell>
          <cell r="N526">
            <v>9.3928540398728728</v>
          </cell>
          <cell r="O526">
            <v>25.662651648803088</v>
          </cell>
          <cell r="P526">
            <v>0.47727088516872745</v>
          </cell>
          <cell r="Q526">
            <v>0.60060971790900675</v>
          </cell>
          <cell r="R526">
            <v>0.12333883274027929</v>
          </cell>
          <cell r="S526">
            <v>0.46330280578635102</v>
          </cell>
          <cell r="T526">
            <v>11</v>
          </cell>
          <cell r="U526">
            <v>8</v>
          </cell>
          <cell r="V526">
            <v>10</v>
          </cell>
          <cell r="W526" t="str">
            <v>NP_000236</v>
          </cell>
          <cell r="X526" t="str">
            <v>P08581</v>
          </cell>
        </row>
        <row r="527">
          <cell r="B527" t="str">
            <v>PK707</v>
          </cell>
          <cell r="C527">
            <v>511</v>
          </cell>
          <cell r="D527" t="str">
            <v>Met</v>
          </cell>
          <cell r="E527" t="str">
            <v>T1355+Y1356</v>
          </cell>
          <cell r="F527" t="str">
            <v>Hepatocyte growth factor (HGF) receptor-tyrosine kinase</v>
          </cell>
          <cell r="G527" t="str">
            <v>0, 0</v>
          </cell>
          <cell r="H527">
            <v>6175.9579958216018</v>
          </cell>
          <cell r="I527">
            <v>13.348101738428547</v>
          </cell>
          <cell r="J527">
            <v>9.2288210949856122</v>
          </cell>
          <cell r="K527" t="str">
            <v>0, 0</v>
          </cell>
          <cell r="L527">
            <v>7382.0027741194845</v>
          </cell>
          <cell r="M527">
            <v>7.2308336824465842</v>
          </cell>
          <cell r="N527">
            <v>9.5683950897117338</v>
          </cell>
          <cell r="O527">
            <v>19.528059923882946</v>
          </cell>
          <cell r="P527">
            <v>0.5741992821207178</v>
          </cell>
          <cell r="Q527">
            <v>0.66856009527769411</v>
          </cell>
          <cell r="R527">
            <v>9.4360813156976309E-2</v>
          </cell>
          <cell r="S527">
            <v>0.35445146123579047</v>
          </cell>
          <cell r="T527">
            <v>15</v>
          </cell>
          <cell r="U527">
            <v>8</v>
          </cell>
          <cell r="V527">
            <v>10</v>
          </cell>
          <cell r="W527" t="str">
            <v>NP_000236</v>
          </cell>
          <cell r="X527" t="str">
            <v>P08581</v>
          </cell>
        </row>
        <row r="528">
          <cell r="B528" t="str">
            <v>PK054-2</v>
          </cell>
          <cell r="C528">
            <v>512</v>
          </cell>
          <cell r="D528" t="str">
            <v>Met</v>
          </cell>
          <cell r="E528" t="str">
            <v>Y1003</v>
          </cell>
          <cell r="F528" t="str">
            <v>Hepatocyte growth factor (HGF) receptor-tyrosine kinase</v>
          </cell>
          <cell r="G528" t="str">
            <v>0, 0</v>
          </cell>
          <cell r="H528">
            <v>2136.3117765516963</v>
          </cell>
          <cell r="I528">
            <v>57.400999615532513</v>
          </cell>
          <cell r="J528">
            <v>7.6972803659364617</v>
          </cell>
          <cell r="K528" t="str">
            <v>0, 0</v>
          </cell>
          <cell r="L528">
            <v>2105.9142248529279</v>
          </cell>
          <cell r="M528">
            <v>55.335628227194505</v>
          </cell>
          <cell r="N528">
            <v>7.7588294856981976</v>
          </cell>
          <cell r="O528">
            <v>-1.4228986626584208</v>
          </cell>
          <cell r="P528">
            <v>-2.4998306122617449E-2</v>
          </cell>
          <cell r="Q528">
            <v>-3.1906637597545105E-2</v>
          </cell>
          <cell r="R528">
            <v>-6.9083314749276564E-3</v>
          </cell>
          <cell r="S528">
            <v>-2.5950053884293767E-2</v>
          </cell>
          <cell r="T528">
            <v>3</v>
          </cell>
          <cell r="U528">
            <v>8</v>
          </cell>
          <cell r="V528">
            <v>10</v>
          </cell>
          <cell r="W528" t="str">
            <v>NP_000236.2</v>
          </cell>
          <cell r="X528" t="str">
            <v>P08581</v>
          </cell>
        </row>
        <row r="529">
          <cell r="B529" t="str">
            <v>PK055-1</v>
          </cell>
          <cell r="C529">
            <v>513</v>
          </cell>
          <cell r="D529" t="str">
            <v>Met</v>
          </cell>
          <cell r="E529" t="str">
            <v>Y1230/Y1234/Y1235</v>
          </cell>
          <cell r="F529" t="str">
            <v>Hepatocyte growth factor (HGF) receptor-tyrosine kinase</v>
          </cell>
          <cell r="G529" t="str">
            <v>0, 0</v>
          </cell>
          <cell r="H529">
            <v>145.11418451818071</v>
          </cell>
          <cell r="I529">
            <v>18.558558558558559</v>
          </cell>
          <cell r="J529">
            <v>3.8174186054023016</v>
          </cell>
          <cell r="K529" t="str">
            <v>0, 0</v>
          </cell>
          <cell r="L529">
            <v>141.93634940696074</v>
          </cell>
          <cell r="M529">
            <v>30.070921985815598</v>
          </cell>
          <cell r="N529">
            <v>3.8676988209974983</v>
          </cell>
          <cell r="O529">
            <v>-2.1898859313934445</v>
          </cell>
          <cell r="P529">
            <v>-1.5429493246847894</v>
          </cell>
          <cell r="Q529">
            <v>-1.5381286711332625</v>
          </cell>
          <cell r="R529">
            <v>4.8206535515269433E-3</v>
          </cell>
          <cell r="S529">
            <v>1.8108022157542217E-2</v>
          </cell>
          <cell r="T529">
            <v>7</v>
          </cell>
          <cell r="U529">
            <v>8</v>
          </cell>
          <cell r="V529">
            <v>10</v>
          </cell>
          <cell r="W529" t="str">
            <v>NP_000236.2</v>
          </cell>
          <cell r="X529" t="str">
            <v>P08581</v>
          </cell>
        </row>
        <row r="530">
          <cell r="B530" t="str">
            <v>NK101-4</v>
          </cell>
          <cell r="C530">
            <v>514</v>
          </cell>
          <cell r="D530" t="str">
            <v>MKK3</v>
          </cell>
          <cell r="E530" t="str">
            <v>Pan-specific</v>
          </cell>
          <cell r="F530" t="str">
            <v>MAPK/ERK protein-serine kinase 3 beta isoform (MKK3 beta)</v>
          </cell>
          <cell r="G530" t="str">
            <v>0, 0</v>
          </cell>
          <cell r="H530">
            <v>13807.875076033019</v>
          </cell>
          <cell r="I530">
            <v>11.472432677846822</v>
          </cell>
          <cell r="J530">
            <v>10.389577566546119</v>
          </cell>
          <cell r="K530" t="str">
            <v>0, 0</v>
          </cell>
          <cell r="L530">
            <v>18426.503961721064</v>
          </cell>
          <cell r="M530">
            <v>0.98272306070241833</v>
          </cell>
          <cell r="N530">
            <v>10.888093281006883</v>
          </cell>
          <cell r="O530">
            <v>33.449237194395089</v>
          </cell>
          <cell r="P530">
            <v>1.0283318200968454</v>
          </cell>
          <cell r="Q530">
            <v>1.1794035144870265</v>
          </cell>
          <cell r="R530">
            <v>0.15107169439018109</v>
          </cell>
          <cell r="S530">
            <v>0.56747691161675373</v>
          </cell>
          <cell r="T530">
            <v>7</v>
          </cell>
          <cell r="U530">
            <v>9</v>
          </cell>
          <cell r="V530">
            <v>1</v>
          </cell>
          <cell r="W530" t="str">
            <v>NP_002747</v>
          </cell>
          <cell r="X530" t="str">
            <v>P46734</v>
          </cell>
        </row>
        <row r="531">
          <cell r="B531" t="str">
            <v>NK101-5</v>
          </cell>
          <cell r="C531">
            <v>515</v>
          </cell>
          <cell r="D531" t="str">
            <v>MKK3</v>
          </cell>
          <cell r="E531" t="str">
            <v>Pan-specific</v>
          </cell>
          <cell r="F531" t="str">
            <v>MAPK/ERK protein-serine kinase 3 beta isoform (MKK3 beta)</v>
          </cell>
          <cell r="G531" t="str">
            <v>0, 0</v>
          </cell>
          <cell r="H531">
            <v>41285.891301085459</v>
          </cell>
          <cell r="I531">
            <v>85.164641017528766</v>
          </cell>
          <cell r="J531">
            <v>11.969735100547968</v>
          </cell>
          <cell r="K531" t="str">
            <v>0, 0</v>
          </cell>
          <cell r="L531">
            <v>41856.803866520029</v>
          </cell>
          <cell r="M531">
            <v>53.417037919602151</v>
          </cell>
          <cell r="N531">
            <v>12.07177305825844</v>
          </cell>
          <cell r="O531">
            <v>1.3828272745066299</v>
          </cell>
          <cell r="P531">
            <v>1.6465501707157522</v>
          </cell>
          <cell r="Q531">
            <v>1.6375954167330238</v>
          </cell>
          <cell r="R531">
            <v>-8.9547539827283806E-3</v>
          </cell>
          <cell r="S531">
            <v>-3.3637116171358748E-2</v>
          </cell>
          <cell r="T531">
            <v>11</v>
          </cell>
          <cell r="U531">
            <v>9</v>
          </cell>
          <cell r="V531">
            <v>1</v>
          </cell>
          <cell r="W531" t="str">
            <v>NP_002747</v>
          </cell>
          <cell r="X531" t="str">
            <v>P46734</v>
          </cell>
        </row>
        <row r="532">
          <cell r="B532" t="str">
            <v>NK101-6</v>
          </cell>
          <cell r="C532">
            <v>516</v>
          </cell>
          <cell r="D532" t="str">
            <v>MKK3</v>
          </cell>
          <cell r="E532" t="str">
            <v>Pan-specific</v>
          </cell>
          <cell r="F532" t="str">
            <v>MAPK/ERK protein-serine kinase 3 beta isoform (MKK3 beta)</v>
          </cell>
          <cell r="G532" t="str">
            <v>0, 0</v>
          </cell>
          <cell r="H532">
            <v>36760.506795007997</v>
          </cell>
          <cell r="I532">
            <v>45.219173567338203</v>
          </cell>
          <cell r="J532">
            <v>11.802242905683478</v>
          </cell>
          <cell r="K532" t="str">
            <v>0, 0</v>
          </cell>
          <cell r="L532">
            <v>48842.020746479437</v>
          </cell>
          <cell r="M532">
            <v>43.636759579769134</v>
          </cell>
          <cell r="N532">
            <v>12.294433795204057</v>
          </cell>
          <cell r="O532">
            <v>32.865471683627831</v>
          </cell>
          <cell r="P532">
            <v>1.5810207875861937</v>
          </cell>
          <cell r="Q532">
            <v>1.723785405425317</v>
          </cell>
          <cell r="R532">
            <v>0.14276461783912331</v>
          </cell>
          <cell r="S532">
            <v>0.53627269321709159</v>
          </cell>
          <cell r="T532">
            <v>15</v>
          </cell>
          <cell r="U532">
            <v>9</v>
          </cell>
          <cell r="V532">
            <v>1</v>
          </cell>
          <cell r="W532" t="str">
            <v>NP_002747</v>
          </cell>
          <cell r="X532" t="str">
            <v>P46734</v>
          </cell>
        </row>
        <row r="533">
          <cell r="B533" t="str">
            <v>PK051-4</v>
          </cell>
          <cell r="C533">
            <v>517</v>
          </cell>
          <cell r="D533" t="str">
            <v>MKK3</v>
          </cell>
          <cell r="E533" t="str">
            <v>S189</v>
          </cell>
          <cell r="F533" t="str">
            <v>MAPK/ERK protein-serine kinase 3 beta isoform (MKK3 beta)</v>
          </cell>
          <cell r="G533" t="str">
            <v>0, 0</v>
          </cell>
          <cell r="H533">
            <v>124.4762259454078</v>
          </cell>
          <cell r="I533">
            <v>19.673024523160763</v>
          </cell>
          <cell r="J533">
            <v>3.5961002839101486</v>
          </cell>
          <cell r="K533" t="str">
            <v>0, 0</v>
          </cell>
          <cell r="L533">
            <v>178.89347121103378</v>
          </cell>
          <cell r="M533">
            <v>46.800804828973845</v>
          </cell>
          <cell r="N533">
            <v>4.2015554516997611</v>
          </cell>
          <cell r="O533">
            <v>43.716978766284285</v>
          </cell>
          <cell r="P533">
            <v>-1.6295375570163537</v>
          </cell>
          <cell r="Q533">
            <v>-1.4088957420600814</v>
          </cell>
          <cell r="R533">
            <v>0.22064181495627233</v>
          </cell>
          <cell r="S533">
            <v>0.82880605946946118</v>
          </cell>
          <cell r="T533">
            <v>11</v>
          </cell>
          <cell r="U533">
            <v>8</v>
          </cell>
          <cell r="V533">
            <v>11</v>
          </cell>
          <cell r="W533" t="str">
            <v>NP_002747</v>
          </cell>
          <cell r="X533" t="str">
            <v>P46734</v>
          </cell>
        </row>
        <row r="534">
          <cell r="B534" t="str">
            <v>PK713</v>
          </cell>
          <cell r="C534">
            <v>518</v>
          </cell>
          <cell r="D534" t="str">
            <v>MKK3</v>
          </cell>
          <cell r="E534" t="str">
            <v>S218</v>
          </cell>
          <cell r="F534" t="str">
            <v>MAPK/ERK protein-serine kinase 3 beta isoform (MKK3 beta)</v>
          </cell>
          <cell r="G534" t="str">
            <v>0, 0</v>
          </cell>
          <cell r="H534">
            <v>5846.7388102896475</v>
          </cell>
          <cell r="I534">
            <v>87.125244529366284</v>
          </cell>
          <cell r="J534">
            <v>9.1497902981115118</v>
          </cell>
          <cell r="K534" t="str">
            <v>0, 0</v>
          </cell>
          <cell r="L534">
            <v>7978.110161829537</v>
          </cell>
          <cell r="M534">
            <v>101.17306788818416</v>
          </cell>
          <cell r="N534">
            <v>9.6804298542815772</v>
          </cell>
          <cell r="O534">
            <v>36.454020278602137</v>
          </cell>
          <cell r="P534">
            <v>0.54327939733690922</v>
          </cell>
          <cell r="Q534">
            <v>0.71192775508103434</v>
          </cell>
          <cell r="R534">
            <v>0.16864835774412512</v>
          </cell>
          <cell r="S534">
            <v>0.63350086585176901</v>
          </cell>
          <cell r="T534">
            <v>15</v>
          </cell>
          <cell r="U534">
            <v>8</v>
          </cell>
          <cell r="V534">
            <v>11</v>
          </cell>
          <cell r="W534" t="str">
            <v>NP_002747.2</v>
          </cell>
          <cell r="X534" t="str">
            <v>P46734</v>
          </cell>
        </row>
        <row r="535">
          <cell r="B535" t="str">
            <v>PK714</v>
          </cell>
          <cell r="C535">
            <v>519</v>
          </cell>
          <cell r="D535" t="str">
            <v>MKK3</v>
          </cell>
          <cell r="E535" t="str">
            <v>Y230</v>
          </cell>
          <cell r="F535" t="str">
            <v>MAPK/ERK protein-serine kinase 3 beta isoform (MKK3 beta)</v>
          </cell>
          <cell r="G535" t="str">
            <v>0, 0</v>
          </cell>
          <cell r="H535">
            <v>6123.4727335958814</v>
          </cell>
          <cell r="I535">
            <v>70.843349358974351</v>
          </cell>
          <cell r="J535">
            <v>9.216508218264746</v>
          </cell>
          <cell r="K535" t="str">
            <v>0, 0</v>
          </cell>
          <cell r="L535">
            <v>6802.9300818581896</v>
          </cell>
          <cell r="M535">
            <v>57.35135632183907</v>
          </cell>
          <cell r="N535">
            <v>9.4505390716403497</v>
          </cell>
          <cell r="O535">
            <v>11.095947966495004</v>
          </cell>
          <cell r="P535">
            <v>0.56938201158031165</v>
          </cell>
          <cell r="Q535">
            <v>0.62293908007656185</v>
          </cell>
          <cell r="R535">
            <v>5.3557068496250193E-2</v>
          </cell>
          <cell r="S535">
            <v>0.20117865195185333</v>
          </cell>
          <cell r="T535">
            <v>3</v>
          </cell>
          <cell r="U535">
            <v>9</v>
          </cell>
          <cell r="V535">
            <v>1</v>
          </cell>
          <cell r="W535" t="str">
            <v>NP_002747.2</v>
          </cell>
          <cell r="X535" t="str">
            <v>P46734</v>
          </cell>
        </row>
        <row r="536">
          <cell r="B536" t="str">
            <v>NK103-4</v>
          </cell>
          <cell r="C536">
            <v>520</v>
          </cell>
          <cell r="D536" t="str">
            <v>MKK4</v>
          </cell>
          <cell r="E536" t="str">
            <v>Pan-specific</v>
          </cell>
          <cell r="F536" t="str">
            <v>MAPK/ERK protein-serine kinase 4 (MKK4)</v>
          </cell>
          <cell r="G536" t="str">
            <v>0, 0</v>
          </cell>
          <cell r="H536">
            <v>25135.973337281783</v>
          </cell>
          <cell r="I536">
            <v>58.119060957434428</v>
          </cell>
          <cell r="J536">
            <v>11.25383980477223</v>
          </cell>
          <cell r="K536" t="str">
            <v>0, 0</v>
          </cell>
          <cell r="L536">
            <v>23475.570191334027</v>
          </cell>
          <cell r="M536">
            <v>54.444812120088002</v>
          </cell>
          <cell r="N536">
            <v>11.237471104365094</v>
          </cell>
          <cell r="O536">
            <v>-6.6056847040215407</v>
          </cell>
          <cell r="P536">
            <v>1.366464420120082</v>
          </cell>
          <cell r="Q536">
            <v>1.3146445590360571</v>
          </cell>
          <cell r="R536">
            <v>-5.181986108402481E-2</v>
          </cell>
          <cell r="S536">
            <v>-0.19465310723544041</v>
          </cell>
          <cell r="T536">
            <v>3</v>
          </cell>
          <cell r="U536">
            <v>9</v>
          </cell>
          <cell r="V536">
            <v>2</v>
          </cell>
          <cell r="W536" t="str">
            <v>NP_003001</v>
          </cell>
          <cell r="X536" t="str">
            <v>P45985</v>
          </cell>
        </row>
        <row r="537">
          <cell r="B537" t="str">
            <v>NK103-5</v>
          </cell>
          <cell r="C537">
            <v>521</v>
          </cell>
          <cell r="D537" t="str">
            <v>MKK4</v>
          </cell>
          <cell r="E537" t="str">
            <v>Pan-specific</v>
          </cell>
          <cell r="F537" t="str">
            <v>MAPK/ERK protein-serine kinase 4 (MKK4)</v>
          </cell>
          <cell r="G537" t="str">
            <v>0, 0</v>
          </cell>
          <cell r="H537">
            <v>37019.176071284193</v>
          </cell>
          <cell r="I537">
            <v>29.543491927737371</v>
          </cell>
          <cell r="J537">
            <v>11.812359035128638</v>
          </cell>
          <cell r="K537" t="str">
            <v>0, 0</v>
          </cell>
          <cell r="L537">
            <v>38272.886736495057</v>
          </cell>
          <cell r="M537">
            <v>3.2990501099046221</v>
          </cell>
          <cell r="N537">
            <v>11.942633625392988</v>
          </cell>
          <cell r="O537">
            <v>3.3866519957027559</v>
          </cell>
          <cell r="P537">
            <v>1.5849786061743161</v>
          </cell>
          <cell r="Q537">
            <v>1.5876066921330463</v>
          </cell>
          <cell r="R537">
            <v>2.6280859587302086E-3</v>
          </cell>
          <cell r="S537">
            <v>9.871988987372517E-3</v>
          </cell>
          <cell r="T537">
            <v>7</v>
          </cell>
          <cell r="U537">
            <v>9</v>
          </cell>
          <cell r="V537">
            <v>2</v>
          </cell>
          <cell r="W537" t="str">
            <v>NP_003001</v>
          </cell>
          <cell r="X537" t="str">
            <v>P45985</v>
          </cell>
        </row>
        <row r="538">
          <cell r="B538" t="str">
            <v>NK103-6</v>
          </cell>
          <cell r="C538">
            <v>522</v>
          </cell>
          <cell r="D538" t="str">
            <v>MKK4</v>
          </cell>
          <cell r="E538" t="str">
            <v>Pan-specific</v>
          </cell>
          <cell r="F538" t="str">
            <v>MAPK/ERK protein-serine kinase 4 (MKK4)</v>
          </cell>
          <cell r="G538" t="str">
            <v>0, 0</v>
          </cell>
          <cell r="H538">
            <v>47308.207157936238</v>
          </cell>
          <cell r="I538">
            <v>63.122871378445076</v>
          </cell>
          <cell r="J538">
            <v>12.166176737332208</v>
          </cell>
          <cell r="K538" t="str">
            <v>0, 0</v>
          </cell>
          <cell r="L538">
            <v>48541.055014218655</v>
          </cell>
          <cell r="M538">
            <v>32.611759662851462</v>
          </cell>
          <cell r="N538">
            <v>12.285516369903238</v>
          </cell>
          <cell r="O538">
            <v>2.6059914977682661</v>
          </cell>
          <cell r="P538">
            <v>1.723405688012225</v>
          </cell>
          <cell r="Q538">
            <v>1.7203335494924514</v>
          </cell>
          <cell r="R538">
            <v>-3.0721385197736151E-3</v>
          </cell>
          <cell r="S538">
            <v>-1.1540002157897996E-2</v>
          </cell>
          <cell r="T538">
            <v>11</v>
          </cell>
          <cell r="U538">
            <v>9</v>
          </cell>
          <cell r="V538">
            <v>2</v>
          </cell>
          <cell r="W538" t="str">
            <v>NP_003001</v>
          </cell>
          <cell r="X538" t="str">
            <v>P45985</v>
          </cell>
        </row>
        <row r="539">
          <cell r="B539" t="str">
            <v>NK105-3</v>
          </cell>
          <cell r="C539">
            <v>523</v>
          </cell>
          <cell r="D539" t="str">
            <v>MKK6</v>
          </cell>
          <cell r="E539" t="str">
            <v>Pan-specific</v>
          </cell>
          <cell r="F539" t="str">
            <v>MAPK/ERK protein-serine kinase 6 (MKK6)</v>
          </cell>
          <cell r="G539" t="str">
            <v>0, 0</v>
          </cell>
          <cell r="H539">
            <v>30343.841237478511</v>
          </cell>
          <cell r="I539">
            <v>5.5626526237690701</v>
          </cell>
          <cell r="J539">
            <v>11.525489977765773</v>
          </cell>
          <cell r="K539" t="str">
            <v>0, 0</v>
          </cell>
          <cell r="L539">
            <v>36293.702089541184</v>
          </cell>
          <cell r="M539">
            <v>14.719403603230466</v>
          </cell>
          <cell r="N539">
            <v>11.866030129319515</v>
          </cell>
          <cell r="O539">
            <v>19.608133345734213</v>
          </cell>
          <cell r="P539">
            <v>1.4727444069439855</v>
          </cell>
          <cell r="Q539">
            <v>1.5579541608833392</v>
          </cell>
          <cell r="R539">
            <v>8.5209753939353705E-2</v>
          </cell>
          <cell r="S539">
            <v>0.3200769555164979</v>
          </cell>
          <cell r="T539">
            <v>15</v>
          </cell>
          <cell r="U539">
            <v>9</v>
          </cell>
          <cell r="V539">
            <v>2</v>
          </cell>
          <cell r="W539" t="str">
            <v>NP_002749.2</v>
          </cell>
          <cell r="X539" t="str">
            <v>P52564</v>
          </cell>
        </row>
        <row r="540">
          <cell r="B540" t="str">
            <v>NK105-4</v>
          </cell>
          <cell r="C540">
            <v>524</v>
          </cell>
          <cell r="D540" t="str">
            <v>MKK6</v>
          </cell>
          <cell r="E540" t="str">
            <v>Pan-specific</v>
          </cell>
          <cell r="F540" t="str">
            <v>MAPK/ERK protein-serine kinase 6 (MKK6)</v>
          </cell>
          <cell r="G540" t="str">
            <v>0, 0</v>
          </cell>
          <cell r="H540">
            <v>6747.5934219258124</v>
          </cell>
          <cell r="I540">
            <v>16.467107392168639</v>
          </cell>
          <cell r="J540">
            <v>9.3565312007256995</v>
          </cell>
          <cell r="K540" t="str">
            <v>0, 0</v>
          </cell>
          <cell r="L540">
            <v>7736.4741736488413</v>
          </cell>
          <cell r="M540">
            <v>24.537204262235868</v>
          </cell>
          <cell r="N540">
            <v>9.6360590312340317</v>
          </cell>
          <cell r="O540">
            <v>14.655310269728657</v>
          </cell>
          <cell r="P540">
            <v>0.62416438321291723</v>
          </cell>
          <cell r="Q540">
            <v>0.69475220455876263</v>
          </cell>
          <cell r="R540">
            <v>7.0587821345845403E-2</v>
          </cell>
          <cell r="S540">
            <v>0.26515197977218835</v>
          </cell>
          <cell r="T540">
            <v>3</v>
          </cell>
          <cell r="U540">
            <v>9</v>
          </cell>
          <cell r="V540">
            <v>3</v>
          </cell>
          <cell r="W540" t="str">
            <v>NP_002749.2</v>
          </cell>
          <cell r="X540" t="str">
            <v>P52564</v>
          </cell>
        </row>
        <row r="541">
          <cell r="B541" t="str">
            <v>NK105-5</v>
          </cell>
          <cell r="C541">
            <v>525</v>
          </cell>
          <cell r="D541" t="str">
            <v>MKK6</v>
          </cell>
          <cell r="E541" t="str">
            <v>Pan-specific</v>
          </cell>
          <cell r="F541" t="str">
            <v>MAPK/ERK protein-serine kinase 6 (MKK6)</v>
          </cell>
          <cell r="G541" t="str">
            <v>0, 0</v>
          </cell>
          <cell r="H541">
            <v>17451.52982185996</v>
          </cell>
          <cell r="I541">
            <v>1.3592717296420869</v>
          </cell>
          <cell r="J541">
            <v>10.727439759691771</v>
          </cell>
          <cell r="K541" t="str">
            <v>0, 0</v>
          </cell>
          <cell r="L541">
            <v>21403.083639399385</v>
          </cell>
          <cell r="M541">
            <v>26.01681277998907</v>
          </cell>
          <cell r="N541">
            <v>11.104129572081467</v>
          </cell>
          <cell r="O541">
            <v>22.643022462074754</v>
          </cell>
          <cell r="P541">
            <v>1.1605164936426584</v>
          </cell>
          <cell r="Q541">
            <v>1.2630292391669515</v>
          </cell>
          <cell r="R541">
            <v>0.10251274552429313</v>
          </cell>
          <cell r="S541">
            <v>0.38507290506209518</v>
          </cell>
          <cell r="T541">
            <v>7</v>
          </cell>
          <cell r="U541">
            <v>9</v>
          </cell>
          <cell r="V541">
            <v>3</v>
          </cell>
          <cell r="W541" t="str">
            <v>NP_002749.2</v>
          </cell>
          <cell r="X541" t="str">
            <v>P52564</v>
          </cell>
        </row>
        <row r="542">
          <cell r="B542" t="str">
            <v>NK106-4</v>
          </cell>
          <cell r="C542">
            <v>526</v>
          </cell>
          <cell r="D542" t="str">
            <v>MKK7</v>
          </cell>
          <cell r="E542" t="str">
            <v>Pan-specific</v>
          </cell>
          <cell r="F542" t="str">
            <v>MAPK/ERK protein-serine kinase 7 (MKK7)</v>
          </cell>
          <cell r="G542" t="str">
            <v>0, 0</v>
          </cell>
          <cell r="H542">
            <v>17530.345207790993</v>
          </cell>
          <cell r="I542">
            <v>48.180930591784104</v>
          </cell>
          <cell r="J542">
            <v>10.733940655297308</v>
          </cell>
          <cell r="K542" t="str">
            <v>0, 0</v>
          </cell>
          <cell r="L542">
            <v>18182.417777619656</v>
          </cell>
          <cell r="M542">
            <v>27.556884901392209</v>
          </cell>
          <cell r="N542">
            <v>10.868854957187443</v>
          </cell>
          <cell r="O542">
            <v>3.7196790028918678</v>
          </cell>
          <cell r="P542">
            <v>1.1630598938241723</v>
          </cell>
          <cell r="Q542">
            <v>1.1719565306352611</v>
          </cell>
          <cell r="R542">
            <v>8.896636811088765E-3</v>
          </cell>
          <cell r="S542">
            <v>3.3418808213623329E-2</v>
          </cell>
          <cell r="T542">
            <v>11</v>
          </cell>
          <cell r="U542">
            <v>9</v>
          </cell>
          <cell r="V542">
            <v>3</v>
          </cell>
          <cell r="W542" t="str">
            <v>NP_005034</v>
          </cell>
          <cell r="X542" t="str">
            <v>O14733</v>
          </cell>
        </row>
        <row r="543">
          <cell r="B543" t="str">
            <v>NK106-5</v>
          </cell>
          <cell r="C543">
            <v>527</v>
          </cell>
          <cell r="D543" t="str">
            <v>MKK7</v>
          </cell>
          <cell r="E543" t="str">
            <v>Pan-specific</v>
          </cell>
          <cell r="F543" t="str">
            <v>MAPK/ERK protein-serine kinase 7 (MKK7)</v>
          </cell>
          <cell r="G543" t="str">
            <v>0, 0</v>
          </cell>
          <cell r="H543">
            <v>47.915060925814387</v>
          </cell>
          <cell r="I543">
            <v>9.9999999999999964</v>
          </cell>
          <cell r="J543">
            <v>2.2187811677840692</v>
          </cell>
          <cell r="K543" t="str">
            <v>0, 0</v>
          </cell>
          <cell r="L543">
            <v>50.491537366101326</v>
          </cell>
          <cell r="M543">
            <v>26.204819277108427</v>
          </cell>
          <cell r="N543">
            <v>2.3765682254257077</v>
          </cell>
          <cell r="O543">
            <v>5.3771745052688731</v>
          </cell>
          <cell r="P543">
            <v>-2.1683977237561334</v>
          </cell>
          <cell r="Q543">
            <v>-2.1153320475976773</v>
          </cell>
          <cell r="R543">
            <v>5.3065676158456032E-2</v>
          </cell>
          <cell r="S543">
            <v>0.1993328144018795</v>
          </cell>
          <cell r="T543">
            <v>15</v>
          </cell>
          <cell r="U543">
            <v>9</v>
          </cell>
          <cell r="V543">
            <v>3</v>
          </cell>
          <cell r="W543" t="str">
            <v>NP_005034</v>
          </cell>
          <cell r="X543" t="str">
            <v>O14733</v>
          </cell>
        </row>
        <row r="544">
          <cell r="B544" t="str">
            <v>NP007</v>
          </cell>
          <cell r="C544">
            <v>528</v>
          </cell>
          <cell r="D544" t="str">
            <v>MKP2</v>
          </cell>
          <cell r="E544" t="str">
            <v>Pan-specific</v>
          </cell>
          <cell r="F544" t="str">
            <v>MAP kinase phosphatase  2 (VH2)</v>
          </cell>
          <cell r="G544" t="str">
            <v>0, 0</v>
          </cell>
          <cell r="H544">
            <v>183.4771129973451</v>
          </cell>
          <cell r="I544">
            <v>17.378048780487806</v>
          </cell>
          <cell r="J544">
            <v>4.1558301715565262</v>
          </cell>
          <cell r="K544" t="str">
            <v>0, 0</v>
          </cell>
          <cell r="L544">
            <v>131.40634074771029</v>
          </cell>
          <cell r="M544">
            <v>4.3855840208423809</v>
          </cell>
          <cell r="N544">
            <v>3.75648960675997</v>
          </cell>
          <cell r="O544">
            <v>-28.379982330759844</v>
          </cell>
          <cell r="P544">
            <v>-1.4105497153063609</v>
          </cell>
          <cell r="Q544">
            <v>-1.5811767677536936</v>
          </cell>
          <cell r="R544">
            <v>-0.17062705244733278</v>
          </cell>
          <cell r="S544">
            <v>-0.64093351935937204</v>
          </cell>
          <cell r="T544">
            <v>6</v>
          </cell>
          <cell r="U544">
            <v>8</v>
          </cell>
          <cell r="V544">
            <v>9</v>
          </cell>
          <cell r="W544" t="str">
            <v>NP_001385</v>
          </cell>
          <cell r="X544" t="str">
            <v>Q13115</v>
          </cell>
        </row>
        <row r="545">
          <cell r="B545" t="str">
            <v>PN051-1</v>
          </cell>
          <cell r="C545">
            <v>529</v>
          </cell>
          <cell r="D545" t="str">
            <v>MLC</v>
          </cell>
          <cell r="E545" t="str">
            <v>S19</v>
          </cell>
          <cell r="F545" t="str">
            <v>Myosin regulatory light chain 2, smooth muscle isoform</v>
          </cell>
          <cell r="G545" t="str">
            <v>0, 0</v>
          </cell>
          <cell r="H545">
            <v>2399.2733364811875</v>
          </cell>
          <cell r="I545">
            <v>31.203070910659914</v>
          </cell>
          <cell r="J545">
            <v>7.8647556800485177</v>
          </cell>
          <cell r="K545" t="str">
            <v>0, 0</v>
          </cell>
          <cell r="L545">
            <v>2789.7814077230869</v>
          </cell>
          <cell r="M545">
            <v>10.202197802197801</v>
          </cell>
          <cell r="N545">
            <v>8.1645348946241096</v>
          </cell>
          <cell r="O545">
            <v>16.276097654410012</v>
          </cell>
          <cell r="P545">
            <v>4.0524472607884374E-2</v>
          </cell>
          <cell r="Q545">
            <v>0.12513831378185827</v>
          </cell>
          <cell r="R545">
            <v>8.46138411739739E-2</v>
          </cell>
          <cell r="S545">
            <v>0.31783850352153098</v>
          </cell>
          <cell r="T545">
            <v>10</v>
          </cell>
          <cell r="U545">
            <v>8</v>
          </cell>
          <cell r="V545">
            <v>9</v>
          </cell>
          <cell r="W545" t="str">
            <v>NP_291024</v>
          </cell>
          <cell r="X545" t="str">
            <v>P19105</v>
          </cell>
        </row>
        <row r="546">
          <cell r="B546" t="str">
            <v>NK208</v>
          </cell>
          <cell r="C546">
            <v>530</v>
          </cell>
          <cell r="D546" t="str">
            <v>MLK3</v>
          </cell>
          <cell r="E546" t="str">
            <v>Pan-specific</v>
          </cell>
          <cell r="F546" t="str">
            <v>Mixed-lineage protein-serine kinase 3</v>
          </cell>
          <cell r="G546" t="str">
            <v>0, 0</v>
          </cell>
          <cell r="H546">
            <v>554.78538212235094</v>
          </cell>
          <cell r="I546">
            <v>216.26506024096386</v>
          </cell>
          <cell r="J546">
            <v>5.7521598345884204</v>
          </cell>
          <cell r="K546" t="str">
            <v>0, 0</v>
          </cell>
          <cell r="L546">
            <v>385.74056651749243</v>
          </cell>
          <cell r="M546">
            <v>11.080952380952386</v>
          </cell>
          <cell r="N546">
            <v>5.3100855904667901</v>
          </cell>
          <cell r="O546">
            <v>-30.470308168209414</v>
          </cell>
          <cell r="P546">
            <v>-0.78600420633784918</v>
          </cell>
          <cell r="Q546">
            <v>-0.97979359573631197</v>
          </cell>
          <cell r="R546">
            <v>-0.1937893893984628</v>
          </cell>
          <cell r="S546">
            <v>-0.72793917248262296</v>
          </cell>
          <cell r="T546">
            <v>2</v>
          </cell>
          <cell r="U546">
            <v>8</v>
          </cell>
          <cell r="V546">
            <v>10</v>
          </cell>
          <cell r="W546" t="str">
            <v>NP_002410</v>
          </cell>
          <cell r="X546" t="str">
            <v>Q16584</v>
          </cell>
        </row>
        <row r="547">
          <cell r="B547" t="str">
            <v>PK056</v>
          </cell>
          <cell r="C547">
            <v>531</v>
          </cell>
          <cell r="D547" t="str">
            <v>MLK3</v>
          </cell>
          <cell r="E547" t="str">
            <v>T277+S281</v>
          </cell>
          <cell r="F547" t="str">
            <v>Mixed-lineage protein-serine kinase 3</v>
          </cell>
          <cell r="G547" t="str">
            <v>0, 0</v>
          </cell>
          <cell r="H547">
            <v>5768.4895528980169</v>
          </cell>
          <cell r="I547">
            <v>24.291603297846805</v>
          </cell>
          <cell r="J547">
            <v>9.1303517610609397</v>
          </cell>
          <cell r="K547" t="str">
            <v>0, 0</v>
          </cell>
          <cell r="L547">
            <v>7242.3416066388991</v>
          </cell>
          <cell r="M547">
            <v>39.997100188487757</v>
          </cell>
          <cell r="N547">
            <v>9.5408390374033747</v>
          </cell>
          <cell r="O547">
            <v>25.55005153819577</v>
          </cell>
          <cell r="P547">
            <v>0.53567429464603089</v>
          </cell>
          <cell r="Q547">
            <v>0.65789339278922709</v>
          </cell>
          <cell r="R547">
            <v>0.1222190981431962</v>
          </cell>
          <cell r="S547">
            <v>0.45909669997977948</v>
          </cell>
          <cell r="T547">
            <v>14</v>
          </cell>
          <cell r="U547">
            <v>8</v>
          </cell>
          <cell r="V547">
            <v>9</v>
          </cell>
          <cell r="W547" t="str">
            <v>NP_002410</v>
          </cell>
          <cell r="X547" t="str">
            <v>Q16584</v>
          </cell>
        </row>
        <row r="548">
          <cell r="B548" t="str">
            <v>NN132</v>
          </cell>
          <cell r="C548">
            <v>532</v>
          </cell>
          <cell r="D548" t="str">
            <v>mMOB1</v>
          </cell>
          <cell r="E548" t="str">
            <v>Pan-specific</v>
          </cell>
          <cell r="F548" t="str">
            <v>Preimplantation protein 3</v>
          </cell>
          <cell r="G548" t="str">
            <v>0, 0</v>
          </cell>
          <cell r="H548">
            <v>1155.2316042590764</v>
          </cell>
          <cell r="I548">
            <v>67.450869236583515</v>
          </cell>
          <cell r="J548">
            <v>6.8103402708830947</v>
          </cell>
          <cell r="K548" t="str">
            <v>0, 0</v>
          </cell>
          <cell r="L548">
            <v>599.69517459395297</v>
          </cell>
          <cell r="M548">
            <v>310.15715467328369</v>
          </cell>
          <cell r="N548">
            <v>5.9466840793870217</v>
          </cell>
          <cell r="O548">
            <v>-48.088749270448183</v>
          </cell>
          <cell r="P548">
            <v>-0.37200335521605005</v>
          </cell>
          <cell r="Q548">
            <v>-0.73337198897154654</v>
          </cell>
          <cell r="R548">
            <v>-0.36136863375549649</v>
          </cell>
          <cell r="S548">
            <v>-1.357424083091924</v>
          </cell>
          <cell r="T548">
            <v>6</v>
          </cell>
          <cell r="U548">
            <v>8</v>
          </cell>
          <cell r="V548">
            <v>10</v>
          </cell>
          <cell r="W548" t="str">
            <v>NP_056202</v>
          </cell>
          <cell r="X548" t="str">
            <v>Q9Y3A3</v>
          </cell>
        </row>
        <row r="549">
          <cell r="B549" t="str">
            <v>PK057</v>
          </cell>
          <cell r="C549">
            <v>533</v>
          </cell>
          <cell r="D549" t="str">
            <v>Mnk1</v>
          </cell>
          <cell r="E549" t="str">
            <v>T197+T202</v>
          </cell>
          <cell r="F549" t="str">
            <v>MAP kinase-interacting protein-serine kinase 1 (calmodulin-activated)</v>
          </cell>
          <cell r="G549" t="str">
            <v>0, 0</v>
          </cell>
          <cell r="H549">
            <v>70.683721455975814</v>
          </cell>
          <cell r="I549">
            <v>9.0909090909090793</v>
          </cell>
          <cell r="J549">
            <v>2.7796799636147562</v>
          </cell>
          <cell r="K549" t="str">
            <v>0, 0</v>
          </cell>
          <cell r="L549">
            <v>2915.7525916466784</v>
          </cell>
          <cell r="M549">
            <v>11369.521604938271</v>
          </cell>
          <cell r="N549">
            <v>8.2282511188167149</v>
          </cell>
          <cell r="O549">
            <v>4025.0694383185619</v>
          </cell>
          <cell r="P549">
            <v>-1.9489525602448776</v>
          </cell>
          <cell r="Q549">
            <v>0.14980229683522242</v>
          </cell>
          <cell r="R549">
            <v>2.0987548570801002</v>
          </cell>
          <cell r="S549">
            <v>7.8836404751007105</v>
          </cell>
          <cell r="T549">
            <v>10</v>
          </cell>
          <cell r="U549">
            <v>8</v>
          </cell>
          <cell r="V549">
            <v>10</v>
          </cell>
          <cell r="W549" t="str">
            <v>NP_003675</v>
          </cell>
          <cell r="X549" t="str">
            <v>Q9BUB5</v>
          </cell>
        </row>
        <row r="550">
          <cell r="B550" t="str">
            <v>NK111</v>
          </cell>
          <cell r="C550">
            <v>534</v>
          </cell>
          <cell r="D550" t="str">
            <v>Mnk2</v>
          </cell>
          <cell r="E550" t="str">
            <v>Pan-specific</v>
          </cell>
          <cell r="F550" t="str">
            <v>MAP kinase-interacting protein-serine kinase 2 (calmodulin-activated)</v>
          </cell>
          <cell r="G550" t="str">
            <v>0, 0</v>
          </cell>
          <cell r="H550">
            <v>3036.6002596484591</v>
          </cell>
          <cell r="I550">
            <v>712.40837534407581</v>
          </cell>
          <cell r="J550">
            <v>8.2046151580027864</v>
          </cell>
          <cell r="K550" t="str">
            <v>0, 0</v>
          </cell>
          <cell r="L550">
            <v>609.91404726327187</v>
          </cell>
          <cell r="M550">
            <v>9.7959866220735847</v>
          </cell>
          <cell r="N550">
            <v>5.9710606588664712</v>
          </cell>
          <cell r="O550">
            <v>-79.914575673062728</v>
          </cell>
          <cell r="P550">
            <v>0.17349056072378288</v>
          </cell>
          <cell r="Q550">
            <v>-0.72393603210500801</v>
          </cell>
          <cell r="R550">
            <v>-0.89742659282879089</v>
          </cell>
          <cell r="S550">
            <v>-3.3710409706924431</v>
          </cell>
          <cell r="T550">
            <v>14</v>
          </cell>
          <cell r="U550">
            <v>8</v>
          </cell>
          <cell r="V550">
            <v>10</v>
          </cell>
          <cell r="W550" t="str">
            <v>NP_060042</v>
          </cell>
          <cell r="X550" t="str">
            <v>Q9HBH9</v>
          </cell>
        </row>
        <row r="551">
          <cell r="B551" t="str">
            <v>NN069</v>
          </cell>
          <cell r="C551">
            <v>535</v>
          </cell>
          <cell r="D551" t="str">
            <v>MSH2</v>
          </cell>
          <cell r="E551" t="str">
            <v>Pan-specific</v>
          </cell>
          <cell r="F551" t="str">
            <v>DNA mismatch repair protein mutS homolog2, colon cancer, nonpolyposis type 1</v>
          </cell>
          <cell r="G551" t="str">
            <v>0, 0</v>
          </cell>
          <cell r="H551">
            <v>1461.3321588910567</v>
          </cell>
          <cell r="I551">
            <v>0.32453788627062996</v>
          </cell>
          <cell r="J551">
            <v>7.1494422925765715</v>
          </cell>
          <cell r="K551" t="str">
            <v>0, 0</v>
          </cell>
          <cell r="L551">
            <v>1435.3189365532919</v>
          </cell>
          <cell r="M551">
            <v>9.7038141913488083</v>
          </cell>
          <cell r="N551">
            <v>7.2057541580620406</v>
          </cell>
          <cell r="O551">
            <v>-1.780103324182307</v>
          </cell>
          <cell r="P551">
            <v>-0.23933361309739323</v>
          </cell>
          <cell r="Q551">
            <v>-0.24599717232253179</v>
          </cell>
          <cell r="R551">
            <v>-6.66355922513856E-3</v>
          </cell>
          <cell r="S551">
            <v>-2.5030605665218062E-2</v>
          </cell>
          <cell r="T551">
            <v>2</v>
          </cell>
          <cell r="U551">
            <v>8</v>
          </cell>
          <cell r="V551">
            <v>11</v>
          </cell>
          <cell r="W551" t="str">
            <v>NP_000242</v>
          </cell>
          <cell r="X551" t="str">
            <v>P43246</v>
          </cell>
        </row>
        <row r="552">
          <cell r="B552" t="str">
            <v>PK058</v>
          </cell>
          <cell r="C552">
            <v>536</v>
          </cell>
          <cell r="D552" t="str">
            <v>Msk1</v>
          </cell>
          <cell r="E552" t="str">
            <v>S376</v>
          </cell>
          <cell r="F552" t="str">
            <v>Mitogen &amp; stress-activated protein-serine kinase 1</v>
          </cell>
          <cell r="G552" t="str">
            <v>0, 0</v>
          </cell>
          <cell r="H552">
            <v>12563.328974748532</v>
          </cell>
          <cell r="I552">
            <v>9.7668495297805631</v>
          </cell>
          <cell r="J552">
            <v>10.253305043118461</v>
          </cell>
          <cell r="K552" t="str">
            <v>0, 0</v>
          </cell>
          <cell r="L552">
            <v>11882.050103498619</v>
          </cell>
          <cell r="M552">
            <v>9.0785907859078652</v>
          </cell>
          <cell r="N552">
            <v>10.255094681988258</v>
          </cell>
          <cell r="O552">
            <v>-5.4227575558933392</v>
          </cell>
          <cell r="P552">
            <v>0.9750167721631342</v>
          </cell>
          <cell r="Q552">
            <v>0.93437539304962136</v>
          </cell>
          <cell r="R552">
            <v>-4.0641379113512843E-2</v>
          </cell>
          <cell r="S552">
            <v>-0.15266290880153716</v>
          </cell>
          <cell r="T552">
            <v>6</v>
          </cell>
          <cell r="U552">
            <v>8</v>
          </cell>
          <cell r="V552">
            <v>11</v>
          </cell>
          <cell r="W552" t="str">
            <v>NP_004746</v>
          </cell>
          <cell r="X552" t="str">
            <v>O75582</v>
          </cell>
        </row>
        <row r="553">
          <cell r="B553" t="str">
            <v>NK113-1</v>
          </cell>
          <cell r="C553">
            <v>537</v>
          </cell>
          <cell r="D553" t="str">
            <v>MST1</v>
          </cell>
          <cell r="E553" t="str">
            <v>Pan-specific</v>
          </cell>
          <cell r="F553" t="str">
            <v>Mammalian STE20-like protein-serine kinase 1 (KRS2)</v>
          </cell>
          <cell r="G553" t="str">
            <v>0, 0</v>
          </cell>
          <cell r="H553">
            <v>644.79981988738791</v>
          </cell>
          <cell r="I553">
            <v>50.973557692307686</v>
          </cell>
          <cell r="J553">
            <v>5.969081400451886</v>
          </cell>
          <cell r="K553" t="str">
            <v>0, 0</v>
          </cell>
          <cell r="L553">
            <v>740.46476403866995</v>
          </cell>
          <cell r="M553">
            <v>37.349622888487183</v>
          </cell>
          <cell r="N553">
            <v>6.250885799744978</v>
          </cell>
          <cell r="O553">
            <v>14.836378857548317</v>
          </cell>
          <cell r="P553">
            <v>-0.70113615376960103</v>
          </cell>
          <cell r="Q553">
            <v>-0.61561821164423902</v>
          </cell>
          <cell r="R553">
            <v>8.5517942125362012E-2</v>
          </cell>
          <cell r="S553">
            <v>0.3212346156638784</v>
          </cell>
          <cell r="T553">
            <v>10</v>
          </cell>
          <cell r="U553">
            <v>8</v>
          </cell>
          <cell r="V553">
            <v>11</v>
          </cell>
          <cell r="W553" t="str">
            <v>NP_006273</v>
          </cell>
          <cell r="X553" t="str">
            <v>Q13043</v>
          </cell>
        </row>
        <row r="554">
          <cell r="B554" t="str">
            <v>NK113-2</v>
          </cell>
          <cell r="C554">
            <v>538</v>
          </cell>
          <cell r="D554" t="str">
            <v>MST1</v>
          </cell>
          <cell r="E554" t="str">
            <v>Pan-specific</v>
          </cell>
          <cell r="F554" t="str">
            <v>Mammalian STE20-like protein-serine kinase 1 (KRS2)</v>
          </cell>
          <cell r="G554" t="str">
            <v>0, 0</v>
          </cell>
          <cell r="H554">
            <v>128.23326079780787</v>
          </cell>
          <cell r="I554">
            <v>26.180101670297752</v>
          </cell>
          <cell r="J554">
            <v>3.6390005724243335</v>
          </cell>
          <cell r="K554" t="str">
            <v>0, 0</v>
          </cell>
          <cell r="L554">
            <v>121.0707920821671</v>
          </cell>
          <cell r="M554">
            <v>27.963525835866257</v>
          </cell>
          <cell r="N554">
            <v>3.6383055768070931</v>
          </cell>
          <cell r="O554">
            <v>-5.585499948359117</v>
          </cell>
          <cell r="P554">
            <v>-1.6127533155495255</v>
          </cell>
          <cell r="Q554">
            <v>-1.6269247534335221</v>
          </cell>
          <cell r="R554">
            <v>-1.4171437883996552E-2</v>
          </cell>
          <cell r="S554">
            <v>-5.3232763662586648E-2</v>
          </cell>
          <cell r="T554">
            <v>14</v>
          </cell>
          <cell r="U554">
            <v>8</v>
          </cell>
          <cell r="V554">
            <v>11</v>
          </cell>
          <cell r="W554" t="str">
            <v>NP_006273</v>
          </cell>
          <cell r="X554" t="str">
            <v>Q13043</v>
          </cell>
        </row>
        <row r="555">
          <cell r="B555" t="str">
            <v>NK114</v>
          </cell>
          <cell r="C555">
            <v>539</v>
          </cell>
          <cell r="D555" t="str">
            <v>MST2</v>
          </cell>
          <cell r="E555" t="str">
            <v>Pan-specific</v>
          </cell>
          <cell r="F555" t="str">
            <v>Mammalian STE20-like protein-serine kinase 2 (KRS1)</v>
          </cell>
          <cell r="G555" t="str">
            <v>0, 0</v>
          </cell>
          <cell r="H555">
            <v>10388.767495425553</v>
          </cell>
          <cell r="I555">
            <v>33.623140097960253</v>
          </cell>
          <cell r="J555">
            <v>9.9791107550157854</v>
          </cell>
          <cell r="K555" t="str">
            <v>0, 0</v>
          </cell>
          <cell r="L555">
            <v>10598.672483028527</v>
          </cell>
          <cell r="M555">
            <v>18.256847669389732</v>
          </cell>
          <cell r="N555">
            <v>10.090194478883301</v>
          </cell>
          <cell r="O555">
            <v>2.0204994258982265</v>
          </cell>
          <cell r="P555">
            <v>0.86774142974163415</v>
          </cell>
          <cell r="Q555">
            <v>0.8705439927051396</v>
          </cell>
          <cell r="R555">
            <v>2.8025629635054505E-3</v>
          </cell>
          <cell r="S555">
            <v>1.0527384243364503E-2</v>
          </cell>
          <cell r="T555">
            <v>2</v>
          </cell>
          <cell r="U555">
            <v>9</v>
          </cell>
          <cell r="V555">
            <v>1</v>
          </cell>
          <cell r="W555" t="str">
            <v>NP_006272</v>
          </cell>
          <cell r="X555" t="str">
            <v>Q13188</v>
          </cell>
        </row>
        <row r="556">
          <cell r="B556" t="str">
            <v>NK115</v>
          </cell>
          <cell r="C556">
            <v>540</v>
          </cell>
          <cell r="D556" t="str">
            <v>MST3</v>
          </cell>
          <cell r="E556" t="str">
            <v>Pan-specific</v>
          </cell>
          <cell r="F556" t="str">
            <v>Mammalian STE20-like protein-serine kinase 3</v>
          </cell>
          <cell r="G556" t="str">
            <v>0, 0</v>
          </cell>
          <cell r="H556">
            <v>68.861816883716045</v>
          </cell>
          <cell r="I556">
            <v>6.4814814814814863</v>
          </cell>
          <cell r="J556">
            <v>2.7420062108667365</v>
          </cell>
          <cell r="K556" t="str">
            <v>0, 0</v>
          </cell>
          <cell r="L556">
            <v>55.362760208469282</v>
          </cell>
          <cell r="M556">
            <v>54</v>
          </cell>
          <cell r="N556">
            <v>2.5094424930801789</v>
          </cell>
          <cell r="O556">
            <v>-19.603108494860123</v>
          </cell>
          <cell r="P556">
            <v>-1.9636919800712795</v>
          </cell>
          <cell r="Q556">
            <v>-2.0638976017059765</v>
          </cell>
          <cell r="R556">
            <v>-0.10020562163469693</v>
          </cell>
          <cell r="S556">
            <v>-0.37640655929249095</v>
          </cell>
          <cell r="T556">
            <v>6</v>
          </cell>
          <cell r="U556">
            <v>9</v>
          </cell>
          <cell r="V556">
            <v>1</v>
          </cell>
          <cell r="W556" t="str">
            <v>NP_003567</v>
          </cell>
          <cell r="X556" t="str">
            <v>Q9Y6E0</v>
          </cell>
        </row>
        <row r="557">
          <cell r="B557" t="str">
            <v>PK727</v>
          </cell>
          <cell r="C557">
            <v>541</v>
          </cell>
          <cell r="D557" t="str">
            <v>MST3</v>
          </cell>
          <cell r="E557" t="str">
            <v>T184</v>
          </cell>
          <cell r="F557" t="str">
            <v>Mammalian STE20-like protein-serine kinase 3</v>
          </cell>
          <cell r="G557" t="str">
            <v>0, 0</v>
          </cell>
          <cell r="H557">
            <v>4449.4615223204692</v>
          </cell>
          <cell r="I557">
            <v>78.63938737623765</v>
          </cell>
          <cell r="J557">
            <v>8.7557889049050015</v>
          </cell>
          <cell r="K557" t="str">
            <v>0, 0</v>
          </cell>
          <cell r="L557">
            <v>4535.5654472297738</v>
          </cell>
          <cell r="M557">
            <v>49.741947918451267</v>
          </cell>
          <cell r="N557">
            <v>8.8656652321822396</v>
          </cell>
          <cell r="O557">
            <v>1.935153826533148</v>
          </cell>
          <cell r="P557">
            <v>0.38913091137374001</v>
          </cell>
          <cell r="Q557">
            <v>0.39653962456041086</v>
          </cell>
          <cell r="R557">
            <v>7.4087131866708567E-3</v>
          </cell>
          <cell r="S557">
            <v>2.7829658594863502E-2</v>
          </cell>
          <cell r="T557">
            <v>10</v>
          </cell>
          <cell r="U557">
            <v>9</v>
          </cell>
          <cell r="V557">
            <v>1</v>
          </cell>
          <cell r="W557" t="str">
            <v>NP_001027467.2</v>
          </cell>
          <cell r="X557" t="str">
            <v>Q9Y6E0</v>
          </cell>
        </row>
        <row r="558">
          <cell r="B558" t="str">
            <v>PK728</v>
          </cell>
          <cell r="C558">
            <v>542</v>
          </cell>
          <cell r="D558" t="str">
            <v>MST3</v>
          </cell>
          <cell r="E558" t="str">
            <v>T190</v>
          </cell>
          <cell r="F558" t="str">
            <v>Mammalian STE20-like protein-serine kinase 3</v>
          </cell>
          <cell r="G558" t="str">
            <v>0, 0</v>
          </cell>
          <cell r="H558">
            <v>6374.4838347208897</v>
          </cell>
          <cell r="I558">
            <v>61.96615905245347</v>
          </cell>
          <cell r="J558">
            <v>9.2744666808677536</v>
          </cell>
          <cell r="K558" t="str">
            <v>0, 0</v>
          </cell>
          <cell r="L558">
            <v>7234.7479438846276</v>
          </cell>
          <cell r="M558">
            <v>51.182683900848311</v>
          </cell>
          <cell r="N558">
            <v>9.5393255646070294</v>
          </cell>
          <cell r="O558">
            <v>13.495431653273696</v>
          </cell>
          <cell r="P558">
            <v>0.59205758941595621</v>
          </cell>
          <cell r="Q558">
            <v>0.65730754094577903</v>
          </cell>
          <cell r="R558">
            <v>6.5249951529822825E-2</v>
          </cell>
          <cell r="S558">
            <v>0.24510111657087072</v>
          </cell>
          <cell r="T558">
            <v>14</v>
          </cell>
          <cell r="U558">
            <v>9</v>
          </cell>
          <cell r="V558">
            <v>1</v>
          </cell>
          <cell r="W558" t="str">
            <v>NP_001027467.2</v>
          </cell>
          <cell r="X558" t="str">
            <v>Q9Y6E0</v>
          </cell>
        </row>
        <row r="559">
          <cell r="B559" t="str">
            <v>NK116-3</v>
          </cell>
          <cell r="C559">
            <v>543</v>
          </cell>
          <cell r="D559" t="str">
            <v>mTOR</v>
          </cell>
          <cell r="E559" t="str">
            <v>Pan-specific</v>
          </cell>
          <cell r="F559" t="str">
            <v>Mammalian target of rapamycin (FRAP)</v>
          </cell>
          <cell r="G559" t="str">
            <v>0, 0</v>
          </cell>
          <cell r="H559">
            <v>109.99362858286841</v>
          </cell>
          <cell r="I559">
            <v>18.450560652395513</v>
          </cell>
          <cell r="J559">
            <v>3.4176500171606881</v>
          </cell>
          <cell r="K559" t="str">
            <v>0, 0</v>
          </cell>
          <cell r="L559">
            <v>83.55945929602828</v>
          </cell>
          <cell r="M559">
            <v>14.544669831678899</v>
          </cell>
          <cell r="N559">
            <v>3.1033297771118518</v>
          </cell>
          <cell r="O559">
            <v>-24.032454995268036</v>
          </cell>
          <cell r="P559">
            <v>-1.699354158971198</v>
          </cell>
          <cell r="Q559">
            <v>-1.8340091220514398</v>
          </cell>
          <cell r="R559">
            <v>-0.13465496308024183</v>
          </cell>
          <cell r="S559">
            <v>-0.50581005853608885</v>
          </cell>
          <cell r="T559">
            <v>6</v>
          </cell>
          <cell r="U559">
            <v>9</v>
          </cell>
          <cell r="V559">
            <v>2</v>
          </cell>
          <cell r="W559" t="str">
            <v>NP_004949</v>
          </cell>
          <cell r="X559" t="str">
            <v>P42345</v>
          </cell>
        </row>
        <row r="560">
          <cell r="B560" t="str">
            <v>NK116-4</v>
          </cell>
          <cell r="C560">
            <v>544</v>
          </cell>
          <cell r="D560" t="str">
            <v>mTOR</v>
          </cell>
          <cell r="E560" t="str">
            <v>Pan-specific</v>
          </cell>
          <cell r="F560" t="str">
            <v>Mammalian target of rapamycin (FRAP)</v>
          </cell>
          <cell r="G560" t="str">
            <v>0, 0</v>
          </cell>
          <cell r="H560">
            <v>25010.220748811174</v>
          </cell>
          <cell r="I560">
            <v>17.695967315635279</v>
          </cell>
          <cell r="J560">
            <v>11.246604040647957</v>
          </cell>
          <cell r="K560" t="str">
            <v>0, 0</v>
          </cell>
          <cell r="L560">
            <v>23395.841593914032</v>
          </cell>
          <cell r="M560">
            <v>21.720272967349707</v>
          </cell>
          <cell r="N560">
            <v>11.232563031035454</v>
          </cell>
          <cell r="O560">
            <v>-6.4548776722567691</v>
          </cell>
          <cell r="P560">
            <v>1.3636335111340352</v>
          </cell>
          <cell r="Q560">
            <v>1.3127446875518185</v>
          </cell>
          <cell r="R560">
            <v>-5.0888823582216691E-2</v>
          </cell>
          <cell r="S560">
            <v>-0.19115581220437478</v>
          </cell>
          <cell r="T560">
            <v>2</v>
          </cell>
          <cell r="U560">
            <v>9</v>
          </cell>
          <cell r="V560">
            <v>2</v>
          </cell>
          <cell r="W560" t="str">
            <v>NP_004949</v>
          </cell>
          <cell r="X560" t="str">
            <v>P42345</v>
          </cell>
        </row>
        <row r="561">
          <cell r="B561" t="str">
            <v>PK116</v>
          </cell>
          <cell r="C561">
            <v>545</v>
          </cell>
          <cell r="D561" t="str">
            <v>mTOR</v>
          </cell>
          <cell r="E561" t="str">
            <v>S2448</v>
          </cell>
          <cell r="F561" t="str">
            <v>Mammalian target of rapamycin (FRAP)</v>
          </cell>
          <cell r="G561" t="str">
            <v>0, 0</v>
          </cell>
          <cell r="H561">
            <v>263.42475600718404</v>
          </cell>
          <cell r="I561">
            <v>23.697988426563786</v>
          </cell>
          <cell r="J561">
            <v>4.677620992453587</v>
          </cell>
          <cell r="K561" t="str">
            <v>0, 0</v>
          </cell>
          <cell r="L561">
            <v>255.56904672982353</v>
          </cell>
          <cell r="M561">
            <v>17.24935945119433</v>
          </cell>
          <cell r="N561">
            <v>4.7161678297971514</v>
          </cell>
          <cell r="O561">
            <v>-2.9821454127668545</v>
          </cell>
          <cell r="P561">
            <v>-1.2064050944557356</v>
          </cell>
          <cell r="Q561">
            <v>-1.2096938726260402</v>
          </cell>
          <cell r="R561">
            <v>-3.288778170304596E-3</v>
          </cell>
          <cell r="S561">
            <v>-1.2353774720079865E-2</v>
          </cell>
          <cell r="T561">
            <v>10</v>
          </cell>
          <cell r="U561">
            <v>9</v>
          </cell>
          <cell r="V561">
            <v>2</v>
          </cell>
          <cell r="W561" t="str">
            <v>NP_004949</v>
          </cell>
          <cell r="X561" t="str">
            <v>P42345</v>
          </cell>
        </row>
        <row r="562">
          <cell r="B562" t="str">
            <v>PN186</v>
          </cell>
          <cell r="C562">
            <v>546</v>
          </cell>
          <cell r="D562" t="str">
            <v>Myc</v>
          </cell>
          <cell r="E562" t="str">
            <v>S373</v>
          </cell>
          <cell r="F562" t="str">
            <v>Myc proto-oncogene protein</v>
          </cell>
          <cell r="G562" t="str">
            <v>0, 0</v>
          </cell>
          <cell r="H562">
            <v>291.50473156156033</v>
          </cell>
          <cell r="I562">
            <v>34.936177653435912</v>
          </cell>
          <cell r="J562">
            <v>4.8237493603082733</v>
          </cell>
          <cell r="K562" t="str">
            <v>0, 0</v>
          </cell>
          <cell r="L562">
            <v>274.49000411754412</v>
          </cell>
          <cell r="M562">
            <v>5.8524173027989761</v>
          </cell>
          <cell r="N562">
            <v>4.8192083278013937</v>
          </cell>
          <cell r="O562">
            <v>-5.8368614989095038</v>
          </cell>
          <cell r="P562">
            <v>-1.1492340614353966</v>
          </cell>
          <cell r="Q562">
            <v>-1.1698078133249652</v>
          </cell>
          <cell r="R562">
            <v>-2.0573751889568559E-2</v>
          </cell>
          <cell r="S562">
            <v>-7.7282043004745324E-2</v>
          </cell>
          <cell r="T562">
            <v>14</v>
          </cell>
          <cell r="U562">
            <v>9</v>
          </cell>
          <cell r="V562">
            <v>2</v>
          </cell>
          <cell r="W562" t="str">
            <v>NP_002458.2</v>
          </cell>
          <cell r="X562" t="str">
            <v>P01106</v>
          </cell>
        </row>
        <row r="563">
          <cell r="B563" t="str">
            <v>PN199</v>
          </cell>
          <cell r="C563">
            <v>547</v>
          </cell>
          <cell r="D563" t="str">
            <v>Myc</v>
          </cell>
          <cell r="E563" t="str">
            <v>T58</v>
          </cell>
          <cell r="F563" t="str">
            <v>Myc proto-oncogene protein</v>
          </cell>
          <cell r="G563" t="str">
            <v>0, 0</v>
          </cell>
          <cell r="H563">
            <v>918.20902468040219</v>
          </cell>
          <cell r="I563">
            <v>7.353417557499192</v>
          </cell>
          <cell r="J563">
            <v>6.479052671322636</v>
          </cell>
          <cell r="K563" t="str">
            <v>0, 0</v>
          </cell>
          <cell r="L563">
            <v>784.38355361746449</v>
          </cell>
          <cell r="M563">
            <v>10.60697036940347</v>
          </cell>
          <cell r="N563">
            <v>6.3340140015525028</v>
          </cell>
          <cell r="O563">
            <v>-14.574619445666837</v>
          </cell>
          <cell r="P563">
            <v>-0.50161579509859411</v>
          </cell>
          <cell r="Q563">
            <v>-0.58344002490109903</v>
          </cell>
          <cell r="R563">
            <v>-8.1824229802504922E-2</v>
          </cell>
          <cell r="S563">
            <v>-0.30735976988395364</v>
          </cell>
          <cell r="T563">
            <v>2</v>
          </cell>
          <cell r="U563">
            <v>9</v>
          </cell>
          <cell r="V563">
            <v>3</v>
          </cell>
          <cell r="W563" t="str">
            <v>NP_002458.2</v>
          </cell>
          <cell r="X563" t="str">
            <v>P01106</v>
          </cell>
        </row>
        <row r="564">
          <cell r="B564" t="str">
            <v>PN182</v>
          </cell>
          <cell r="C564">
            <v>548</v>
          </cell>
          <cell r="D564" t="str">
            <v>MyoD</v>
          </cell>
          <cell r="E564" t="str">
            <v>S200</v>
          </cell>
          <cell r="F564" t="str">
            <v>Myoblast determination protein 1</v>
          </cell>
          <cell r="G564" t="str">
            <v>0, 0</v>
          </cell>
          <cell r="H564">
            <v>11786.507979472422</v>
          </cell>
          <cell r="I564">
            <v>28.524443592936738</v>
          </cell>
          <cell r="J564">
            <v>10.161222599820265</v>
          </cell>
          <cell r="K564" t="str">
            <v>0, 0</v>
          </cell>
          <cell r="L564">
            <v>12538.605380252588</v>
          </cell>
          <cell r="M564">
            <v>24.977843839191628</v>
          </cell>
          <cell r="N564">
            <v>10.332687796627601</v>
          </cell>
          <cell r="O564">
            <v>6.3810027710500039</v>
          </cell>
          <cell r="P564">
            <v>0.93899058174109551</v>
          </cell>
          <cell r="Q564">
            <v>0.96441099683457721</v>
          </cell>
          <cell r="R564">
            <v>2.5420415093481696E-2</v>
          </cell>
          <cell r="S564">
            <v>9.5487766305231106E-2</v>
          </cell>
          <cell r="T564">
            <v>6</v>
          </cell>
          <cell r="U564">
            <v>9</v>
          </cell>
          <cell r="V564">
            <v>3</v>
          </cell>
          <cell r="W564" t="str">
            <v>NP_002469.2</v>
          </cell>
          <cell r="X564" t="str">
            <v>P15172</v>
          </cell>
        </row>
        <row r="565">
          <cell r="B565" t="str">
            <v>PN052</v>
          </cell>
          <cell r="C565">
            <v>549</v>
          </cell>
          <cell r="D565" t="str">
            <v>MYPT1</v>
          </cell>
          <cell r="E565" t="str">
            <v>T696</v>
          </cell>
          <cell r="F565" t="str">
            <v>Myosin phosphatase target 1</v>
          </cell>
          <cell r="G565" t="str">
            <v>0, 0</v>
          </cell>
          <cell r="H565">
            <v>166.73000147719472</v>
          </cell>
          <cell r="I565">
            <v>6.923863055697498</v>
          </cell>
          <cell r="J565">
            <v>4.017743786503007</v>
          </cell>
          <cell r="K565" t="str">
            <v>0, 0</v>
          </cell>
          <cell r="L565">
            <v>158.9807678554059</v>
          </cell>
          <cell r="M565">
            <v>30.913712752436098</v>
          </cell>
          <cell r="N565">
            <v>4.031306966141214</v>
          </cell>
          <cell r="O565">
            <v>-4.647773977767736</v>
          </cell>
          <cell r="P565">
            <v>-1.4645744156123583</v>
          </cell>
          <cell r="Q565">
            <v>-1.4747974149210454</v>
          </cell>
          <cell r="R565">
            <v>-1.0222999308687086E-2</v>
          </cell>
          <cell r="S565">
            <v>-3.8401079027885802E-2</v>
          </cell>
          <cell r="T565">
            <v>10</v>
          </cell>
          <cell r="U565">
            <v>9</v>
          </cell>
          <cell r="V565">
            <v>3</v>
          </cell>
          <cell r="W565" t="str">
            <v>NP_446342</v>
          </cell>
          <cell r="X565" t="str">
            <v>O14974</v>
          </cell>
        </row>
        <row r="566">
          <cell r="B566" t="str">
            <v>NK117-3</v>
          </cell>
          <cell r="C566">
            <v>550</v>
          </cell>
          <cell r="D566" t="str">
            <v>Nek2</v>
          </cell>
          <cell r="E566" t="str">
            <v>Pan-specific</v>
          </cell>
          <cell r="F566" t="str">
            <v>NIMA (never-in-mitosis)-related protein-serine kinase 2</v>
          </cell>
          <cell r="G566" t="str">
            <v>0, 0</v>
          </cell>
          <cell r="H566">
            <v>2576.986231622795</v>
          </cell>
          <cell r="I566">
            <v>313.86904761904759</v>
          </cell>
          <cell r="J566">
            <v>7.9678429836190103</v>
          </cell>
          <cell r="K566" t="str">
            <v>0, 0</v>
          </cell>
          <cell r="L566">
            <v>441.43390871526412</v>
          </cell>
          <cell r="M566">
            <v>59.241706161137444</v>
          </cell>
          <cell r="N566">
            <v>5.5046521694773949</v>
          </cell>
          <cell r="O566">
            <v>-82.870148730391861</v>
          </cell>
          <cell r="P566">
            <v>8.0856187270345339E-2</v>
          </cell>
          <cell r="Q566">
            <v>-0.90447860542925107</v>
          </cell>
          <cell r="R566">
            <v>-0.98533479269959645</v>
          </cell>
          <cell r="S566">
            <v>-3.7012542112987878</v>
          </cell>
          <cell r="T566">
            <v>14</v>
          </cell>
          <cell r="U566">
            <v>9</v>
          </cell>
          <cell r="V566">
            <v>3</v>
          </cell>
          <cell r="W566" t="str">
            <v>NP_002488</v>
          </cell>
          <cell r="X566" t="str">
            <v>P51955</v>
          </cell>
        </row>
        <row r="567">
          <cell r="B567" t="str">
            <v>NK117-4</v>
          </cell>
          <cell r="C567">
            <v>551</v>
          </cell>
          <cell r="D567" t="str">
            <v>Nek2</v>
          </cell>
          <cell r="E567" t="str">
            <v>Pan-specific</v>
          </cell>
          <cell r="F567" t="str">
            <v>NIMA (never-in-mitosis)-related protein-serine kinase 2</v>
          </cell>
          <cell r="G567" t="str">
            <v>0, 0</v>
          </cell>
          <cell r="H567">
            <v>649.81263077264498</v>
          </cell>
          <cell r="I567">
            <v>7.2072072072071967</v>
          </cell>
          <cell r="J567">
            <v>5.9802538459882646</v>
          </cell>
          <cell r="K567" t="str">
            <v>0, 0</v>
          </cell>
          <cell r="L567">
            <v>632.25750054024093</v>
          </cell>
          <cell r="M567">
            <v>3.852785353772834</v>
          </cell>
          <cell r="N567">
            <v>6.0229669619231281</v>
          </cell>
          <cell r="O567">
            <v>-2.7015680214665148</v>
          </cell>
          <cell r="P567">
            <v>-0.69676506373379488</v>
          </cell>
          <cell r="Q567">
            <v>-0.70384356436739925</v>
          </cell>
          <cell r="R567">
            <v>-7.0785006336043788E-3</v>
          </cell>
          <cell r="S567">
            <v>-2.6589267398169362E-2</v>
          </cell>
          <cell r="T567">
            <v>1</v>
          </cell>
          <cell r="U567">
            <v>8</v>
          </cell>
          <cell r="V567">
            <v>9</v>
          </cell>
          <cell r="W567" t="str">
            <v>NP_002488</v>
          </cell>
          <cell r="X567" t="str">
            <v>P51955</v>
          </cell>
        </row>
        <row r="568">
          <cell r="B568" t="str">
            <v>NK117-5</v>
          </cell>
          <cell r="C568">
            <v>552</v>
          </cell>
          <cell r="D568" t="str">
            <v>Nek2</v>
          </cell>
          <cell r="E568" t="str">
            <v>Pan-specific</v>
          </cell>
          <cell r="F568" t="str">
            <v>NIMA (never-in-mitosis)-related protein-serine kinase 2</v>
          </cell>
          <cell r="G568" t="str">
            <v>0, 0</v>
          </cell>
          <cell r="H568">
            <v>2544.4801602149064</v>
          </cell>
          <cell r="I568">
            <v>51.080707741686481</v>
          </cell>
          <cell r="J568">
            <v>7.9495290968602204</v>
          </cell>
          <cell r="K568" t="str">
            <v>0, 0</v>
          </cell>
          <cell r="L568">
            <v>2825.8634595554772</v>
          </cell>
          <cell r="M568">
            <v>39.171974522292992</v>
          </cell>
          <cell r="N568">
            <v>8.1830745689965951</v>
          </cell>
          <cell r="O568">
            <v>11.058577061839037</v>
          </cell>
          <cell r="P568">
            <v>7.369109099240212E-2</v>
          </cell>
          <cell r="Q568">
            <v>0.13231485665350792</v>
          </cell>
          <cell r="R568">
            <v>5.8623765661105803E-2</v>
          </cell>
          <cell r="S568">
            <v>0.22021089800440374</v>
          </cell>
          <cell r="T568">
            <v>5</v>
          </cell>
          <cell r="U568">
            <v>8</v>
          </cell>
          <cell r="V568">
            <v>9</v>
          </cell>
          <cell r="W568" t="str">
            <v>NP_002488</v>
          </cell>
          <cell r="X568" t="str">
            <v>P51955</v>
          </cell>
        </row>
        <row r="569">
          <cell r="B569" t="str">
            <v>PK732</v>
          </cell>
          <cell r="C569">
            <v>553</v>
          </cell>
          <cell r="D569" t="str">
            <v>Nek2</v>
          </cell>
          <cell r="E569" t="str">
            <v>S171</v>
          </cell>
          <cell r="F569" t="str">
            <v>NIMA (never-in-mitosis)-related protein-serine kinase 2</v>
          </cell>
          <cell r="G569" t="str">
            <v>0, 0</v>
          </cell>
          <cell r="H569">
            <v>15664.426714904221</v>
          </cell>
          <cell r="I569">
            <v>107.37796306170925</v>
          </cell>
          <cell r="J569">
            <v>10.571578220418941</v>
          </cell>
          <cell r="K569" t="str">
            <v>0, 0</v>
          </cell>
          <cell r="L569">
            <v>19435.858282058507</v>
          </cell>
          <cell r="M569">
            <v>63.949342819340671</v>
          </cell>
          <cell r="N569">
            <v>10.965031722950737</v>
          </cell>
          <cell r="O569">
            <v>24.076409790125833</v>
          </cell>
          <cell r="P569">
            <v>1.0995374699309248</v>
          </cell>
          <cell r="Q569">
            <v>1.2091857003007882</v>
          </cell>
          <cell r="R569">
            <v>0.10964823036986338</v>
          </cell>
          <cell r="S569">
            <v>0.41187622463428586</v>
          </cell>
          <cell r="T569">
            <v>9</v>
          </cell>
          <cell r="U569">
            <v>8</v>
          </cell>
          <cell r="V569">
            <v>9</v>
          </cell>
          <cell r="W569" t="str">
            <v>NP_002488</v>
          </cell>
          <cell r="X569" t="str">
            <v>P51955</v>
          </cell>
        </row>
        <row r="570">
          <cell r="B570" t="str">
            <v>NK119</v>
          </cell>
          <cell r="C570">
            <v>554</v>
          </cell>
          <cell r="D570" t="str">
            <v>Nek7</v>
          </cell>
          <cell r="E570" t="str">
            <v>Pan-specific</v>
          </cell>
          <cell r="F570" t="str">
            <v>NIMA (never-in-mitosis)-related protein-serine kinase 7</v>
          </cell>
          <cell r="G570" t="str">
            <v>0, 0</v>
          </cell>
          <cell r="H570">
            <v>874.65830013107438</v>
          </cell>
          <cell r="I570">
            <v>65.278471528471513</v>
          </cell>
          <cell r="J570">
            <v>6.4089495736780826</v>
          </cell>
          <cell r="K570" t="str">
            <v>0, 0</v>
          </cell>
          <cell r="L570">
            <v>1280.5579505613346</v>
          </cell>
          <cell r="M570">
            <v>37.031171261968183</v>
          </cell>
          <cell r="N570">
            <v>7.0411553523207848</v>
          </cell>
          <cell r="O570">
            <v>46.406653932105023</v>
          </cell>
          <cell r="P570">
            <v>-0.52904282086439425</v>
          </cell>
          <cell r="Q570">
            <v>-0.3097119044311783</v>
          </cell>
          <cell r="R570">
            <v>0.21933091643321595</v>
          </cell>
          <cell r="S570">
            <v>0.82388187662826207</v>
          </cell>
          <cell r="T570">
            <v>13</v>
          </cell>
          <cell r="U570">
            <v>8</v>
          </cell>
          <cell r="V570">
            <v>9</v>
          </cell>
          <cell r="W570" t="str">
            <v>NP_598001</v>
          </cell>
          <cell r="X570" t="str">
            <v>Q8TDX7</v>
          </cell>
        </row>
        <row r="571">
          <cell r="B571" t="str">
            <v>NN070</v>
          </cell>
          <cell r="C571">
            <v>555</v>
          </cell>
          <cell r="D571" t="str">
            <v>NFkappaB p50</v>
          </cell>
          <cell r="E571" t="str">
            <v>Pan-specific</v>
          </cell>
          <cell r="F571" t="str">
            <v>NF-kappa-B p50 nuclear transcription factor</v>
          </cell>
          <cell r="G571" t="str">
            <v>0, 0</v>
          </cell>
          <cell r="H571">
            <v>1834.4108663574673</v>
          </cell>
          <cell r="I571">
            <v>32.687034860947911</v>
          </cell>
          <cell r="J571">
            <v>7.4774749605002846</v>
          </cell>
          <cell r="K571" t="str">
            <v>0, 0</v>
          </cell>
          <cell r="L571">
            <v>1473.2386353262159</v>
          </cell>
          <cell r="M571">
            <v>7.7252100955540666</v>
          </cell>
          <cell r="N571">
            <v>7.243373947144824</v>
          </cell>
          <cell r="O571">
            <v>-19.688731551640874</v>
          </cell>
          <cell r="P571">
            <v>-0.11099462755376566</v>
          </cell>
          <cell r="Q571">
            <v>-0.23143488693656589</v>
          </cell>
          <cell r="R571">
            <v>-0.12044025938280023</v>
          </cell>
          <cell r="S571">
            <v>-0.45241477369247302</v>
          </cell>
          <cell r="T571">
            <v>1</v>
          </cell>
          <cell r="U571">
            <v>8</v>
          </cell>
          <cell r="V571">
            <v>10</v>
          </cell>
          <cell r="W571" t="str">
            <v>NP_003989</v>
          </cell>
          <cell r="X571" t="str">
            <v>P19838</v>
          </cell>
        </row>
        <row r="572">
          <cell r="B572" t="str">
            <v>NN071</v>
          </cell>
          <cell r="C572">
            <v>556</v>
          </cell>
          <cell r="D572" t="str">
            <v>NFkappaB p65</v>
          </cell>
          <cell r="E572" t="str">
            <v>Pan-specific</v>
          </cell>
          <cell r="F572" t="str">
            <v>NF-kappa-B p65 nuclear transcription factor</v>
          </cell>
          <cell r="G572" t="str">
            <v>0, 0</v>
          </cell>
          <cell r="H572">
            <v>4737.6621218611517</v>
          </cell>
          <cell r="I572">
            <v>14.230060321715818</v>
          </cell>
          <cell r="J572">
            <v>8.84633346733035</v>
          </cell>
          <cell r="K572" t="str">
            <v>0, 0</v>
          </cell>
          <cell r="L572">
            <v>4114.1025798682494</v>
          </cell>
          <cell r="M572">
            <v>12.483428410734369</v>
          </cell>
          <cell r="N572">
            <v>8.724960576031334</v>
          </cell>
          <cell r="O572">
            <v>-13.161756283032316</v>
          </cell>
          <cell r="P572">
            <v>0.42455542369963828</v>
          </cell>
          <cell r="Q572">
            <v>0.34207410500380597</v>
          </cell>
          <cell r="R572">
            <v>-8.2481318695832306E-2</v>
          </cell>
          <cell r="S572">
            <v>-0.30982802032192142</v>
          </cell>
          <cell r="T572">
            <v>5</v>
          </cell>
          <cell r="U572">
            <v>8</v>
          </cell>
          <cell r="V572">
            <v>10</v>
          </cell>
          <cell r="W572" t="str">
            <v>NP_003989</v>
          </cell>
          <cell r="X572" t="str">
            <v>Q04206</v>
          </cell>
        </row>
        <row r="573">
          <cell r="B573" t="str">
            <v>PN156</v>
          </cell>
          <cell r="C573">
            <v>557</v>
          </cell>
          <cell r="D573" t="str">
            <v>NFKB p65</v>
          </cell>
          <cell r="E573" t="str">
            <v>S529</v>
          </cell>
          <cell r="F573" t="str">
            <v>NF-kappa-B p65 nuclear transcription factor</v>
          </cell>
          <cell r="G573" t="str">
            <v>0, 0</v>
          </cell>
          <cell r="H573">
            <v>2269.1667048802647</v>
          </cell>
          <cell r="I573">
            <v>1489.028501379099</v>
          </cell>
          <cell r="J573">
            <v>7.7843207553062639</v>
          </cell>
          <cell r="K573" t="str">
            <v>0, 0</v>
          </cell>
          <cell r="L573">
            <v>1064.2698225603863</v>
          </cell>
          <cell r="M573">
            <v>649.70501474926266</v>
          </cell>
          <cell r="N573">
            <v>6.7742467712607288</v>
          </cell>
          <cell r="O573">
            <v>-53.098649813983421</v>
          </cell>
          <cell r="P573">
            <v>9.0552390433188811E-3</v>
          </cell>
          <cell r="Q573">
            <v>-0.41302983959574657</v>
          </cell>
          <cell r="R573">
            <v>-0.42208507863906547</v>
          </cell>
          <cell r="S573">
            <v>-1.58549579941151</v>
          </cell>
          <cell r="T573">
            <v>9</v>
          </cell>
          <cell r="U573">
            <v>8</v>
          </cell>
          <cell r="V573">
            <v>10</v>
          </cell>
          <cell r="W573" t="str">
            <v>NP_003989</v>
          </cell>
          <cell r="X573" t="str">
            <v>Q04206</v>
          </cell>
        </row>
        <row r="574">
          <cell r="B574" t="str">
            <v>PN157</v>
          </cell>
          <cell r="C574">
            <v>558</v>
          </cell>
          <cell r="D574" t="str">
            <v>NFKB p65</v>
          </cell>
          <cell r="E574" t="str">
            <v>S536</v>
          </cell>
          <cell r="F574" t="str">
            <v>NF-kappa-B p65 nuclear transcription factor</v>
          </cell>
          <cell r="G574" t="str">
            <v>0, 0</v>
          </cell>
          <cell r="H574">
            <v>1682.6266583205052</v>
          </cell>
          <cell r="I574">
            <v>11.009757676655569</v>
          </cell>
          <cell r="J574">
            <v>7.3528732610537375</v>
          </cell>
          <cell r="K574" t="str">
            <v>0, 0</v>
          </cell>
          <cell r="L574">
            <v>1739.2404607184362</v>
          </cell>
          <cell r="M574">
            <v>10.388953577267319</v>
          </cell>
          <cell r="N574">
            <v>7.4828402178902813</v>
          </cell>
          <cell r="O574">
            <v>3.364608668118898</v>
          </cell>
          <cell r="P574">
            <v>-0.1597436006520814</v>
          </cell>
          <cell r="Q574">
            <v>-0.13873962574744281</v>
          </cell>
          <cell r="R574">
            <v>2.1003974904638595E-2</v>
          </cell>
          <cell r="S574">
            <v>7.8898107674463216E-2</v>
          </cell>
          <cell r="T574">
            <v>13</v>
          </cell>
          <cell r="U574">
            <v>8</v>
          </cell>
          <cell r="V574">
            <v>10</v>
          </cell>
          <cell r="W574" t="str">
            <v>NP_003989</v>
          </cell>
          <cell r="X574" t="str">
            <v>Q04206</v>
          </cell>
        </row>
        <row r="575">
          <cell r="B575" t="str">
            <v>PN053-1</v>
          </cell>
          <cell r="C575">
            <v>559</v>
          </cell>
          <cell r="D575" t="str">
            <v>NFKB p65 (Rel A)</v>
          </cell>
          <cell r="E575" t="str">
            <v>S276</v>
          </cell>
          <cell r="F575" t="str">
            <v>NF-kappa-B p65 nuclear transcription factor</v>
          </cell>
          <cell r="G575" t="str">
            <v>0, 0</v>
          </cell>
          <cell r="H575">
            <v>11999.773746888524</v>
          </cell>
          <cell r="I575">
            <v>66.204265055453931</v>
          </cell>
          <cell r="J575">
            <v>10.187093453740731</v>
          </cell>
          <cell r="K575" t="str">
            <v>0, 0</v>
          </cell>
          <cell r="L575">
            <v>14375.455034812407</v>
          </cell>
          <cell r="M575">
            <v>108.22053455468021</v>
          </cell>
          <cell r="N575">
            <v>10.529918528120325</v>
          </cell>
          <cell r="O575">
            <v>19.797717340628054</v>
          </cell>
          <cell r="P575">
            <v>0.94911225397671617</v>
          </cell>
          <cell r="Q575">
            <v>1.040757256845755</v>
          </cell>
          <cell r="R575">
            <v>9.1645002869038872E-2</v>
          </cell>
          <cell r="S575">
            <v>0.34424994968886025</v>
          </cell>
          <cell r="T575">
            <v>1</v>
          </cell>
          <cell r="U575">
            <v>8</v>
          </cell>
          <cell r="V575">
            <v>11</v>
          </cell>
          <cell r="W575" t="str">
            <v>NP_003989</v>
          </cell>
          <cell r="X575" t="str">
            <v>Q04206</v>
          </cell>
        </row>
        <row r="576">
          <cell r="B576" t="str">
            <v>NK207</v>
          </cell>
          <cell r="C576">
            <v>560</v>
          </cell>
          <cell r="D576" t="str">
            <v>NIK</v>
          </cell>
          <cell r="E576" t="str">
            <v>Pan-specific</v>
          </cell>
          <cell r="F576" t="str">
            <v>NF-kappa beta-inducing kinase</v>
          </cell>
          <cell r="G576" t="str">
            <v>0, 0</v>
          </cell>
          <cell r="H576">
            <v>679.17926209839106</v>
          </cell>
          <cell r="I576">
            <v>50.695288753799396</v>
          </cell>
          <cell r="J576">
            <v>6.0440224682241297</v>
          </cell>
          <cell r="K576" t="str">
            <v>0, 0</v>
          </cell>
          <cell r="L576">
            <v>883.74288740221107</v>
          </cell>
          <cell r="M576">
            <v>25.32040952923969</v>
          </cell>
          <cell r="N576">
            <v>6.5060814138586007</v>
          </cell>
          <cell r="O576">
            <v>30.119239016780426</v>
          </cell>
          <cell r="P576">
            <v>-0.67181632817319825</v>
          </cell>
          <cell r="Q576">
            <v>-0.51683426169194846</v>
          </cell>
          <cell r="R576">
            <v>0.15498206648124979</v>
          </cell>
          <cell r="S576">
            <v>0.58216560552774388</v>
          </cell>
          <cell r="T576">
            <v>5</v>
          </cell>
          <cell r="U576">
            <v>8</v>
          </cell>
          <cell r="V576">
            <v>11</v>
          </cell>
          <cell r="W576" t="str">
            <v>NP_003945.2</v>
          </cell>
          <cell r="X576" t="str">
            <v>Q99558</v>
          </cell>
        </row>
        <row r="577">
          <cell r="B577" t="str">
            <v>NK212</v>
          </cell>
          <cell r="C577">
            <v>561</v>
          </cell>
          <cell r="D577" t="str">
            <v>Nlk</v>
          </cell>
          <cell r="E577" t="str">
            <v>Pan-specific</v>
          </cell>
          <cell r="F577" t="str">
            <v>Serine/threonine protein kinase NLK</v>
          </cell>
          <cell r="G577" t="str">
            <v>0, 0</v>
          </cell>
          <cell r="H577">
            <v>622.15982493436343</v>
          </cell>
          <cell r="I577">
            <v>35.693117566777161</v>
          </cell>
          <cell r="J577">
            <v>5.9175152975219012</v>
          </cell>
          <cell r="K577" t="str">
            <v>0, 0</v>
          </cell>
          <cell r="L577">
            <v>795.97336924241972</v>
          </cell>
          <cell r="M577">
            <v>37.544613063285261</v>
          </cell>
          <cell r="N577">
            <v>6.3551748786353066</v>
          </cell>
          <cell r="O577">
            <v>27.9371211933193</v>
          </cell>
          <cell r="P577">
            <v>-0.72131079485142036</v>
          </cell>
          <cell r="Q577">
            <v>-0.57524883779957003</v>
          </cell>
          <cell r="R577">
            <v>0.14606195705185032</v>
          </cell>
          <cell r="S577">
            <v>0.54865862613817462</v>
          </cell>
          <cell r="T577">
            <v>9</v>
          </cell>
          <cell r="U577">
            <v>8</v>
          </cell>
          <cell r="V577">
            <v>11</v>
          </cell>
          <cell r="W577" t="str">
            <v>NP_057315.3</v>
          </cell>
          <cell r="X577" t="str">
            <v>Q9UBE8</v>
          </cell>
        </row>
        <row r="578">
          <cell r="B578" t="str">
            <v>PN055-1</v>
          </cell>
          <cell r="C578">
            <v>562</v>
          </cell>
          <cell r="D578" t="str">
            <v>NMDAR1</v>
          </cell>
          <cell r="E578" t="str">
            <v>S896</v>
          </cell>
          <cell r="F578" t="str">
            <v>N-methyl-D-aspartate (NMDA) glutamate receptor 1 subunit zeta</v>
          </cell>
          <cell r="G578" t="str">
            <v>0, 0</v>
          </cell>
          <cell r="H578">
            <v>448.5282018995407</v>
          </cell>
          <cell r="I578">
            <v>5.785123966942149</v>
          </cell>
          <cell r="J578">
            <v>5.4454287592383226</v>
          </cell>
          <cell r="K578" t="str">
            <v>0, 0</v>
          </cell>
          <cell r="L578">
            <v>519.43181219126359</v>
          </cell>
          <cell r="M578">
            <v>24.08976510067113</v>
          </cell>
          <cell r="N578">
            <v>5.7393890885241312</v>
          </cell>
          <cell r="O578">
            <v>15.808060672983848</v>
          </cell>
          <cell r="P578">
            <v>-0.90600919027527937</v>
          </cell>
          <cell r="Q578">
            <v>-0.81361403417238209</v>
          </cell>
          <cell r="R578">
            <v>9.239515610289728E-2</v>
          </cell>
          <cell r="S578">
            <v>0.34706778159382207</v>
          </cell>
          <cell r="T578">
            <v>13</v>
          </cell>
          <cell r="U578">
            <v>8</v>
          </cell>
          <cell r="V578">
            <v>11</v>
          </cell>
          <cell r="W578" t="str">
            <v>NP_000823</v>
          </cell>
          <cell r="X578" t="str">
            <v>Q05586</v>
          </cell>
        </row>
        <row r="579">
          <cell r="B579" t="str">
            <v>PN054</v>
          </cell>
          <cell r="C579">
            <v>563</v>
          </cell>
          <cell r="D579" t="str">
            <v>NMDAR2B</v>
          </cell>
          <cell r="E579" t="str">
            <v>Y1472</v>
          </cell>
          <cell r="F579" t="str">
            <v>N-methyl-D-aspartate (NMDA) glutamate receptor 2B subunit</v>
          </cell>
          <cell r="G579" t="str">
            <v>0, 0</v>
          </cell>
          <cell r="H579">
            <v>93.884698325317515</v>
          </cell>
          <cell r="I579">
            <v>17.892976588628766</v>
          </cell>
          <cell r="J579">
            <v>3.1891920059636516</v>
          </cell>
          <cell r="K579" t="str">
            <v>0, 0</v>
          </cell>
          <cell r="L579">
            <v>101.11919672779777</v>
          </cell>
          <cell r="M579">
            <v>1.8633540372670685</v>
          </cell>
          <cell r="N579">
            <v>3.37851162325373</v>
          </cell>
          <cell r="O579">
            <v>7.7057268452971712</v>
          </cell>
          <cell r="P579">
            <v>-1.788735712283934</v>
          </cell>
          <cell r="Q579">
            <v>-1.7274886796391533</v>
          </cell>
          <cell r="R579">
            <v>6.1247032644780708E-2</v>
          </cell>
          <cell r="S579">
            <v>0.23006478527462412</v>
          </cell>
          <cell r="T579">
            <v>1</v>
          </cell>
          <cell r="U579">
            <v>9</v>
          </cell>
          <cell r="V579">
            <v>1</v>
          </cell>
          <cell r="W579" t="str">
            <v>NP_000825</v>
          </cell>
          <cell r="X579" t="str">
            <v>Q13224</v>
          </cell>
        </row>
        <row r="580">
          <cell r="B580" t="str">
            <v>NN074</v>
          </cell>
          <cell r="C580">
            <v>564</v>
          </cell>
          <cell r="D580" t="str">
            <v>NME7</v>
          </cell>
          <cell r="E580" t="str">
            <v>Pan-specific</v>
          </cell>
          <cell r="F580" t="str">
            <v>Nucleotide diphosphate kinase 7 (nm23-H7)</v>
          </cell>
          <cell r="G580" t="str">
            <v>0, 0</v>
          </cell>
          <cell r="H580">
            <v>1584.0482397412304</v>
          </cell>
          <cell r="I580">
            <v>197.38676857924912</v>
          </cell>
          <cell r="J580">
            <v>7.2657744255973586</v>
          </cell>
          <cell r="K580" t="str">
            <v>0, 0</v>
          </cell>
          <cell r="L580">
            <v>1669.1473559866388</v>
          </cell>
          <cell r="M580">
            <v>49.194367832776891</v>
          </cell>
          <cell r="N580">
            <v>7.4234941345733931</v>
          </cell>
          <cell r="O580">
            <v>5.3722553461698954</v>
          </cell>
          <cell r="P580">
            <v>-0.19382001217309061</v>
          </cell>
          <cell r="Q580">
            <v>-0.16171196617971123</v>
          </cell>
          <cell r="R580">
            <v>3.210804599337938E-2</v>
          </cell>
          <cell r="S580">
            <v>0.12060879340713783</v>
          </cell>
          <cell r="T580">
            <v>5</v>
          </cell>
          <cell r="U580">
            <v>9</v>
          </cell>
          <cell r="V580">
            <v>1</v>
          </cell>
          <cell r="W580" t="str">
            <v>NP_037462</v>
          </cell>
          <cell r="X580" t="str">
            <v>Q9Y5B8</v>
          </cell>
        </row>
        <row r="581">
          <cell r="B581" t="str">
            <v>NN075</v>
          </cell>
          <cell r="C581">
            <v>565</v>
          </cell>
          <cell r="D581" t="str">
            <v>NT5E</v>
          </cell>
          <cell r="E581" t="str">
            <v>Pan-specific</v>
          </cell>
          <cell r="F581" t="str">
            <v>Ecto-5'-nucleotidase (CD73 antigen)</v>
          </cell>
          <cell r="G581" t="str">
            <v>0, 0</v>
          </cell>
          <cell r="H581">
            <v>4257.2866163086637</v>
          </cell>
          <cell r="I581">
            <v>15.326947105372755</v>
          </cell>
          <cell r="J581">
            <v>8.6920923754275723</v>
          </cell>
          <cell r="K581" t="str">
            <v>0, 0</v>
          </cell>
          <cell r="L581">
            <v>4611.1520467838036</v>
          </cell>
          <cell r="M581">
            <v>12.939290669324741</v>
          </cell>
          <cell r="N581">
            <v>8.8895100475105746</v>
          </cell>
          <cell r="O581">
            <v>8.3119945253289877</v>
          </cell>
          <cell r="P581">
            <v>0.36421038127067068</v>
          </cell>
          <cell r="Q581">
            <v>0.4057697402589005</v>
          </cell>
          <cell r="R581">
            <v>4.1559358988229822E-2</v>
          </cell>
          <cell r="S581">
            <v>0.15611115492291372</v>
          </cell>
          <cell r="T581">
            <v>9</v>
          </cell>
          <cell r="U581">
            <v>9</v>
          </cell>
          <cell r="V581">
            <v>1</v>
          </cell>
          <cell r="W581" t="str">
            <v>NP_002517</v>
          </cell>
          <cell r="X581" t="str">
            <v>P21589</v>
          </cell>
        </row>
        <row r="582">
          <cell r="B582" t="str">
            <v>NN083</v>
          </cell>
          <cell r="C582">
            <v>566</v>
          </cell>
          <cell r="D582" t="str">
            <v>p107</v>
          </cell>
          <cell r="E582" t="str">
            <v>Pan-specific</v>
          </cell>
          <cell r="F582" t="str">
            <v>Retinoblastoma (Rb) protein-related p107 (PRB1)</v>
          </cell>
          <cell r="G582" t="str">
            <v>0, 0</v>
          </cell>
          <cell r="H582">
            <v>2068.6336829776405</v>
          </cell>
          <cell r="I582">
            <v>91.895424836601308</v>
          </cell>
          <cell r="J582">
            <v>7.6508363474900616</v>
          </cell>
          <cell r="K582" t="str">
            <v>0, 0</v>
          </cell>
          <cell r="L582">
            <v>1947.4779449799023</v>
          </cell>
          <cell r="M582">
            <v>31.491840414220334</v>
          </cell>
          <cell r="N582">
            <v>7.6459897999528756</v>
          </cell>
          <cell r="O582">
            <v>-5.8568000219035294</v>
          </cell>
          <cell r="P582">
            <v>-4.3168990919677672E-2</v>
          </cell>
          <cell r="Q582">
            <v>-7.558587522086542E-2</v>
          </cell>
          <cell r="R582">
            <v>-3.2416884301187748E-2</v>
          </cell>
          <cell r="S582">
            <v>-0.12176889563417308</v>
          </cell>
          <cell r="T582">
            <v>13</v>
          </cell>
          <cell r="U582">
            <v>9</v>
          </cell>
          <cell r="V582">
            <v>1</v>
          </cell>
          <cell r="W582" t="str">
            <v>NP_P28749</v>
          </cell>
          <cell r="X582" t="str">
            <v>P28749</v>
          </cell>
        </row>
        <row r="583">
          <cell r="B583" t="str">
            <v>NN077</v>
          </cell>
          <cell r="C583">
            <v>567</v>
          </cell>
          <cell r="D583" t="str">
            <v>p18 INK4c</v>
          </cell>
          <cell r="E583" t="str">
            <v>Pan-specific</v>
          </cell>
          <cell r="F583" t="str">
            <v>p18 INK4c cyclin-dependent kinase inhibitor</v>
          </cell>
          <cell r="G583" t="str">
            <v>0, 0</v>
          </cell>
          <cell r="H583">
            <v>2339.3254707815217</v>
          </cell>
          <cell r="I583">
            <v>42.264150943396217</v>
          </cell>
          <cell r="J583">
            <v>7.8282507525432141</v>
          </cell>
          <cell r="K583" t="str">
            <v>0, 0</v>
          </cell>
          <cell r="L583">
            <v>2114.6649245697563</v>
          </cell>
          <cell r="M583">
            <v>39.516981630765159</v>
          </cell>
          <cell r="N583">
            <v>7.7648118917751008</v>
          </cell>
          <cell r="O583">
            <v>-9.6036463937064251</v>
          </cell>
          <cell r="P583">
            <v>2.6242342132806622E-2</v>
          </cell>
          <cell r="Q583">
            <v>-2.959090147273867E-2</v>
          </cell>
          <cell r="R583">
            <v>-5.5833243605545292E-2</v>
          </cell>
          <cell r="S583">
            <v>-0.20972874352615994</v>
          </cell>
          <cell r="T583">
            <v>1</v>
          </cell>
          <cell r="U583">
            <v>9</v>
          </cell>
          <cell r="V583">
            <v>2</v>
          </cell>
          <cell r="W583" t="str">
            <v>NP_523240</v>
          </cell>
          <cell r="X583" t="str">
            <v>P42773</v>
          </cell>
        </row>
        <row r="584">
          <cell r="B584" t="str">
            <v>NN078</v>
          </cell>
          <cell r="C584">
            <v>568</v>
          </cell>
          <cell r="D584" t="str">
            <v>p21 CDKI1</v>
          </cell>
          <cell r="E584" t="str">
            <v>Pan-specific</v>
          </cell>
          <cell r="F584" t="str">
            <v>cyclin-dependent kinase inhibitor 1 (MDA6)</v>
          </cell>
          <cell r="G584" t="str">
            <v>0, 0</v>
          </cell>
          <cell r="H584">
            <v>2927.671982044285</v>
          </cell>
          <cell r="I584">
            <v>31.422620185755484</v>
          </cell>
          <cell r="J584">
            <v>8.1519120768049049</v>
          </cell>
          <cell r="K584" t="str">
            <v>0, 0</v>
          </cell>
          <cell r="L584">
            <v>5130.3602299823033</v>
          </cell>
          <cell r="M584">
            <v>104.20635103659802</v>
          </cell>
          <cell r="N584">
            <v>9.0434429386807</v>
          </cell>
          <cell r="O584">
            <v>75.236852401749005</v>
          </cell>
          <cell r="P584">
            <v>0.15287109005102498</v>
          </cell>
          <cell r="Q584">
            <v>0.4653557918067564</v>
          </cell>
          <cell r="R584">
            <v>0.3124847017557314</v>
          </cell>
          <cell r="S584">
            <v>1.1737993288261568</v>
          </cell>
          <cell r="T584">
            <v>5</v>
          </cell>
          <cell r="U584">
            <v>9</v>
          </cell>
          <cell r="V584">
            <v>2</v>
          </cell>
          <cell r="W584" t="str">
            <v>NP_000380 </v>
          </cell>
          <cell r="X584" t="str">
            <v>P38936</v>
          </cell>
        </row>
        <row r="585">
          <cell r="B585" t="str">
            <v>NN080</v>
          </cell>
          <cell r="C585">
            <v>569</v>
          </cell>
          <cell r="D585" t="str">
            <v>p27 Kip1</v>
          </cell>
          <cell r="E585" t="str">
            <v>Pan-specific</v>
          </cell>
          <cell r="F585" t="str">
            <v>p27 cyclin-dependent kinase inhibitor 1B</v>
          </cell>
          <cell r="G585" t="str">
            <v>0, 0</v>
          </cell>
          <cell r="H585">
            <v>1129.1896914465499</v>
          </cell>
          <cell r="I585">
            <v>30.214891295223712</v>
          </cell>
          <cell r="J585">
            <v>6.7774460178292264</v>
          </cell>
          <cell r="K585" t="str">
            <v>0, 0</v>
          </cell>
          <cell r="L585">
            <v>1449.2617181021055</v>
          </cell>
          <cell r="M585">
            <v>25.61870884734731</v>
          </cell>
          <cell r="N585">
            <v>7.2197009606369589</v>
          </cell>
          <cell r="O585">
            <v>28.345284151994601</v>
          </cell>
          <cell r="P585">
            <v>-0.38487285109238945</v>
          </cell>
          <cell r="Q585">
            <v>-0.24059848922862173</v>
          </cell>
          <cell r="R585">
            <v>0.14427436186376771</v>
          </cell>
          <cell r="S585">
            <v>0.54194380771604134</v>
          </cell>
          <cell r="T585">
            <v>9</v>
          </cell>
          <cell r="U585">
            <v>9</v>
          </cell>
          <cell r="V585">
            <v>2</v>
          </cell>
          <cell r="W585" t="str">
            <v>NP_004055 </v>
          </cell>
          <cell r="X585" t="str">
            <v>P46527</v>
          </cell>
        </row>
        <row r="586">
          <cell r="B586" t="str">
            <v>NN081-NN120</v>
          </cell>
          <cell r="C586">
            <v>570</v>
          </cell>
          <cell r="D586" t="str">
            <v>p35</v>
          </cell>
          <cell r="E586" t="str">
            <v>Pan-specific</v>
          </cell>
          <cell r="F586" t="str">
            <v>CDK5 regulatory subunit p25 and p35</v>
          </cell>
          <cell r="G586" t="str">
            <v>0, 0</v>
          </cell>
          <cell r="H586">
            <v>4633.2577259491136</v>
          </cell>
          <cell r="I586">
            <v>28.062015503875962</v>
          </cell>
          <cell r="J586">
            <v>8.8141850892853952</v>
          </cell>
          <cell r="K586" t="str">
            <v>0, 0</v>
          </cell>
          <cell r="L586">
            <v>3285.984973666013</v>
          </cell>
          <cell r="M586">
            <v>15.09607388278549</v>
          </cell>
          <cell r="N586">
            <v>8.4007086930379007</v>
          </cell>
          <cell r="O586">
            <v>-29.078303689810703</v>
          </cell>
          <cell r="P586">
            <v>0.41197774278975396</v>
          </cell>
          <cell r="Q586">
            <v>0.21655908824768752</v>
          </cell>
          <cell r="R586">
            <v>-0.19541865454206644</v>
          </cell>
          <cell r="S586">
            <v>-0.73405924914972576</v>
          </cell>
          <cell r="T586">
            <v>13</v>
          </cell>
          <cell r="U586">
            <v>9</v>
          </cell>
          <cell r="V586">
            <v>2</v>
          </cell>
          <cell r="W586" t="str">
            <v>NP_003876.1</v>
          </cell>
          <cell r="X586" t="str">
            <v>Q15078</v>
          </cell>
        </row>
        <row r="587">
          <cell r="B587" t="str">
            <v>NK120-2</v>
          </cell>
          <cell r="C587">
            <v>571</v>
          </cell>
          <cell r="D587" t="str">
            <v>p38a (MAPK 14)</v>
          </cell>
          <cell r="E587" t="str">
            <v>Pan-specific</v>
          </cell>
          <cell r="F587" t="str">
            <v>Mitogen-activated protein-serine kinase p38 alpha</v>
          </cell>
          <cell r="G587" t="str">
            <v>0, 0</v>
          </cell>
          <cell r="H587">
            <v>6085.4700687327004</v>
          </cell>
          <cell r="I587">
            <v>34.690961057520546</v>
          </cell>
          <cell r="J587">
            <v>9.207526861877863</v>
          </cell>
          <cell r="K587" t="str">
            <v>0, 0</v>
          </cell>
          <cell r="L587">
            <v>6125.5384167784841</v>
          </cell>
          <cell r="M587">
            <v>33.271251582899509</v>
          </cell>
          <cell r="N587">
            <v>9.2992194683024838</v>
          </cell>
          <cell r="O587">
            <v>0.65842650761945143</v>
          </cell>
          <cell r="P587">
            <v>0.56586815982038141</v>
          </cell>
          <cell r="Q587">
            <v>0.56436460897976315</v>
          </cell>
          <cell r="R587">
            <v>-1.5035508406182618E-3</v>
          </cell>
          <cell r="S587">
            <v>-5.6478507832787034E-3</v>
          </cell>
          <cell r="T587">
            <v>9</v>
          </cell>
          <cell r="U587">
            <v>9</v>
          </cell>
          <cell r="V587">
            <v>3</v>
          </cell>
          <cell r="W587" t="str">
            <v>NP_001306</v>
          </cell>
          <cell r="X587" t="str">
            <v>Q16539</v>
          </cell>
        </row>
        <row r="588">
          <cell r="B588" t="str">
            <v>NK120-4</v>
          </cell>
          <cell r="C588">
            <v>572</v>
          </cell>
          <cell r="D588" t="str">
            <v>p38a MAPK</v>
          </cell>
          <cell r="E588" t="str">
            <v>Pan-specific</v>
          </cell>
          <cell r="F588" t="str">
            <v>Mitogen-activated protein-serine kinase p38 alpha</v>
          </cell>
          <cell r="G588" t="str">
            <v>0, 0</v>
          </cell>
          <cell r="H588">
            <v>960.98775576690798</v>
          </cell>
          <cell r="I588">
            <v>7.2368013544484162</v>
          </cell>
          <cell r="J588">
            <v>6.5447481088815787</v>
          </cell>
          <cell r="K588" t="str">
            <v>0, 0</v>
          </cell>
          <cell r="L588">
            <v>458.02134617849708</v>
          </cell>
          <cell r="M588">
            <v>5.5920102348231646</v>
          </cell>
          <cell r="N588">
            <v>5.5578695520696693</v>
          </cell>
          <cell r="O588">
            <v>-52.338482625829393</v>
          </cell>
          <cell r="P588">
            <v>-0.47591321533870196</v>
          </cell>
          <cell r="Q588">
            <v>-0.88387863047730486</v>
          </cell>
          <cell r="R588">
            <v>-0.4079654151386029</v>
          </cell>
          <cell r="S588">
            <v>-1.5324575180269393</v>
          </cell>
          <cell r="T588">
            <v>16</v>
          </cell>
          <cell r="U588">
            <v>9</v>
          </cell>
          <cell r="V588">
            <v>4</v>
          </cell>
          <cell r="W588" t="str">
            <v>NP_001306</v>
          </cell>
          <cell r="X588" t="str">
            <v>Q16539</v>
          </cell>
        </row>
        <row r="589">
          <cell r="B589" t="str">
            <v>NK120-5</v>
          </cell>
          <cell r="C589">
            <v>573</v>
          </cell>
          <cell r="D589" t="str">
            <v>p38a MAPK</v>
          </cell>
          <cell r="E589" t="str">
            <v>Pan-specific</v>
          </cell>
          <cell r="F589" t="str">
            <v>Mitogen-activated protein-serine kinase p38 alpha</v>
          </cell>
          <cell r="G589" t="str">
            <v>0, 0</v>
          </cell>
          <cell r="H589">
            <v>13858.456087717113</v>
          </cell>
          <cell r="I589">
            <v>8.8376610100183957</v>
          </cell>
          <cell r="J589">
            <v>10.394852791193159</v>
          </cell>
          <cell r="K589" t="str">
            <v>0, 0</v>
          </cell>
          <cell r="L589">
            <v>11968.400063704346</v>
          </cell>
          <cell r="M589">
            <v>6.2087227855733804</v>
          </cell>
          <cell r="N589">
            <v>10.265541210486544</v>
          </cell>
          <cell r="O589">
            <v>-13.638287064949049</v>
          </cell>
          <cell r="P589">
            <v>1.0303956906985174</v>
          </cell>
          <cell r="Q589">
            <v>0.93841915121503594</v>
          </cell>
          <cell r="R589">
            <v>-9.1976539483481501E-2</v>
          </cell>
          <cell r="S589">
            <v>-0.34549531451257015</v>
          </cell>
          <cell r="T589">
            <v>1</v>
          </cell>
          <cell r="U589">
            <v>9</v>
          </cell>
          <cell r="V589">
            <v>3</v>
          </cell>
          <cell r="W589" t="str">
            <v>NP_001306</v>
          </cell>
          <cell r="X589" t="str">
            <v>Q16539</v>
          </cell>
        </row>
        <row r="590">
          <cell r="B590" t="str">
            <v>NK120-8</v>
          </cell>
          <cell r="C590">
            <v>574</v>
          </cell>
          <cell r="D590" t="str">
            <v>p38a MAPK</v>
          </cell>
          <cell r="E590" t="str">
            <v>Pan-specific</v>
          </cell>
          <cell r="F590" t="str">
            <v>Mitogen-activated protein-serine kinase p38 alpha</v>
          </cell>
          <cell r="G590" t="str">
            <v>0, 0</v>
          </cell>
          <cell r="H590">
            <v>11299.297758462417</v>
          </cell>
          <cell r="I590">
            <v>39.594687503410348</v>
          </cell>
          <cell r="J590">
            <v>10.100319362533547</v>
          </cell>
          <cell r="K590" t="str">
            <v>0, 0</v>
          </cell>
          <cell r="L590">
            <v>13297.203538704463</v>
          </cell>
          <cell r="M590">
            <v>28.507768678998751</v>
          </cell>
          <cell r="N590">
            <v>10.417433777272835</v>
          </cell>
          <cell r="O590">
            <v>17.681680958852059</v>
          </cell>
          <cell r="P590">
            <v>0.91516289488547431</v>
          </cell>
          <cell r="Q590">
            <v>0.99721541136103253</v>
          </cell>
          <cell r="R590">
            <v>8.2052516475558224E-2</v>
          </cell>
          <cell r="S590">
            <v>0.30821729264300185</v>
          </cell>
          <cell r="T590">
            <v>8</v>
          </cell>
          <cell r="U590">
            <v>9</v>
          </cell>
          <cell r="V590">
            <v>4</v>
          </cell>
          <cell r="W590" t="str">
            <v>NP_001306</v>
          </cell>
          <cell r="X590" t="str">
            <v>Q16539</v>
          </cell>
        </row>
        <row r="591">
          <cell r="B591" t="str">
            <v>PK060-1</v>
          </cell>
          <cell r="C591">
            <v>575</v>
          </cell>
          <cell r="D591" t="str">
            <v>p38a MAPK</v>
          </cell>
          <cell r="E591" t="str">
            <v>T180/Y182</v>
          </cell>
          <cell r="F591" t="str">
            <v>Mitogen-activated protein-serine kinase p38 alpha</v>
          </cell>
          <cell r="G591" t="str">
            <v>0, 0</v>
          </cell>
          <cell r="H591">
            <v>1281.8385321618725</v>
          </cell>
          <cell r="I591">
            <v>23.191626639902495</v>
          </cell>
          <cell r="J591">
            <v>6.9603726976047398</v>
          </cell>
          <cell r="K591" t="str">
            <v>0, 0</v>
          </cell>
          <cell r="L591">
            <v>1742.0406846278215</v>
          </cell>
          <cell r="M591">
            <v>42.602773113795173</v>
          </cell>
          <cell r="N591">
            <v>7.4851611278369665</v>
          </cell>
          <cell r="O591">
            <v>35.901725601101994</v>
          </cell>
          <cell r="P591">
            <v>-0.31330490433925356</v>
          </cell>
          <cell r="Q591">
            <v>-0.13784122217254813</v>
          </cell>
          <cell r="R591">
            <v>0.17546368216670544</v>
          </cell>
          <cell r="S591">
            <v>0.65910155346306443</v>
          </cell>
          <cell r="T591">
            <v>13</v>
          </cell>
          <cell r="U591">
            <v>9</v>
          </cell>
          <cell r="V591">
            <v>3</v>
          </cell>
          <cell r="W591" t="str">
            <v>NP_001306</v>
          </cell>
          <cell r="X591" t="str">
            <v>Q16539</v>
          </cell>
        </row>
        <row r="592">
          <cell r="B592" t="str">
            <v>PK060-3</v>
          </cell>
          <cell r="C592">
            <v>576</v>
          </cell>
          <cell r="D592" t="str">
            <v>p38a MAPK</v>
          </cell>
          <cell r="E592" t="str">
            <v>T180/Y182</v>
          </cell>
          <cell r="F592" t="str">
            <v>Mitogen-activated protein-serine kinase p38 alpha</v>
          </cell>
          <cell r="G592" t="str">
            <v>0, 0</v>
          </cell>
          <cell r="H592">
            <v>181.80960711764973</v>
          </cell>
          <cell r="I592">
            <v>32.469070808107396</v>
          </cell>
          <cell r="J592">
            <v>4.1426584954924639</v>
          </cell>
          <cell r="K592" t="str">
            <v>0, 0</v>
          </cell>
          <cell r="L592">
            <v>184.4453040313773</v>
          </cell>
          <cell r="M592">
            <v>40.98069105691058</v>
          </cell>
          <cell r="N592">
            <v>4.2456477736367511</v>
          </cell>
          <cell r="O592">
            <v>1.4497016717174913</v>
          </cell>
          <cell r="P592">
            <v>-1.4157029811523227</v>
          </cell>
          <cell r="Q592">
            <v>-1.3918279968379217</v>
          </cell>
          <cell r="R592">
            <v>2.3874984314401049E-2</v>
          </cell>
          <cell r="S592">
            <v>8.9682600160969211E-2</v>
          </cell>
          <cell r="T592">
            <v>12</v>
          </cell>
          <cell r="U592">
            <v>9</v>
          </cell>
          <cell r="V592">
            <v>4</v>
          </cell>
          <cell r="W592" t="str">
            <v>NP_001306</v>
          </cell>
          <cell r="X592" t="str">
            <v>Q16539</v>
          </cell>
        </row>
        <row r="593">
          <cell r="B593" t="str">
            <v>PK739</v>
          </cell>
          <cell r="C593">
            <v>577</v>
          </cell>
          <cell r="D593" t="str">
            <v>p38a MAPK</v>
          </cell>
          <cell r="E593" t="str">
            <v>T180+pY182</v>
          </cell>
          <cell r="F593" t="str">
            <v>Mitogen-activated protein-serine kinase p38 alpha</v>
          </cell>
          <cell r="G593" t="str">
            <v>0, 0</v>
          </cell>
          <cell r="H593">
            <v>8454.954750795132</v>
          </cell>
          <cell r="I593">
            <v>57.621462600715709</v>
          </cell>
          <cell r="J593">
            <v>9.6819551881071835</v>
          </cell>
          <cell r="K593" t="str">
            <v>0, 0</v>
          </cell>
          <cell r="L593">
            <v>15184.515561631328</v>
          </cell>
          <cell r="M593">
            <v>23.933569409730087</v>
          </cell>
          <cell r="N593">
            <v>10.608911787154513</v>
          </cell>
          <cell r="O593">
            <v>79.59310261481086</v>
          </cell>
          <cell r="P593">
            <v>0.75148275268035891</v>
          </cell>
          <cell r="Q593">
            <v>1.0713348440590185</v>
          </cell>
          <cell r="R593">
            <v>0.31985209137865955</v>
          </cell>
          <cell r="S593">
            <v>1.2014737619936207</v>
          </cell>
          <cell r="T593">
            <v>4</v>
          </cell>
          <cell r="U593">
            <v>9</v>
          </cell>
          <cell r="V593">
            <v>4</v>
          </cell>
          <cell r="W593" t="str">
            <v>NP_001306</v>
          </cell>
          <cell r="X593" t="str">
            <v>Q16539</v>
          </cell>
        </row>
        <row r="594">
          <cell r="B594" t="str">
            <v>NK248-1</v>
          </cell>
          <cell r="C594">
            <v>578</v>
          </cell>
          <cell r="D594" t="str">
            <v>p38b MAPK</v>
          </cell>
          <cell r="E594" t="str">
            <v>Pan-specific</v>
          </cell>
          <cell r="F594" t="str">
            <v>Mitogen-activated protein-serine kinase p38 beta</v>
          </cell>
          <cell r="G594" t="str">
            <v>0, 0</v>
          </cell>
          <cell r="H594">
            <v>4781.1819666719657</v>
          </cell>
          <cell r="I594">
            <v>11.673863244744465</v>
          </cell>
          <cell r="J594">
            <v>8.8595254686235592</v>
          </cell>
          <cell r="K594" t="str">
            <v>0, 0</v>
          </cell>
          <cell r="L594">
            <v>5694.7025777202689</v>
          </cell>
          <cell r="M594">
            <v>10.185318098300419</v>
          </cell>
          <cell r="N594">
            <v>9.1940033049587377</v>
          </cell>
          <cell r="O594">
            <v>19.106585304975894</v>
          </cell>
          <cell r="P594">
            <v>0.42971664155631356</v>
          </cell>
          <cell r="Q594">
            <v>0.52363636899797028</v>
          </cell>
          <cell r="R594">
            <v>9.391972744165672E-2</v>
          </cell>
          <cell r="S594">
            <v>0.35279459255169837</v>
          </cell>
          <cell r="T594">
            <v>12</v>
          </cell>
          <cell r="U594">
            <v>9</v>
          </cell>
          <cell r="V594">
            <v>5</v>
          </cell>
          <cell r="W594" t="str">
            <v>NP_002742.3</v>
          </cell>
          <cell r="X594" t="str">
            <v>Q15759</v>
          </cell>
        </row>
        <row r="595">
          <cell r="B595" t="str">
            <v>NK248-2</v>
          </cell>
          <cell r="C595">
            <v>579</v>
          </cell>
          <cell r="D595" t="str">
            <v>p38b MAPK</v>
          </cell>
          <cell r="E595" t="str">
            <v>Pan-specific</v>
          </cell>
          <cell r="F595" t="str">
            <v>Mitogen-activated protein-serine kinase p38 beta</v>
          </cell>
          <cell r="G595" t="str">
            <v>0, 0</v>
          </cell>
          <cell r="H595">
            <v>11563.44304170157</v>
          </cell>
          <cell r="I595">
            <v>23.493005156608085</v>
          </cell>
          <cell r="J595">
            <v>10.133657276912718</v>
          </cell>
          <cell r="K595" t="str">
            <v>0, 0</v>
          </cell>
          <cell r="L595">
            <v>16250.788322126898</v>
          </cell>
          <cell r="M595">
            <v>39.544104404392293</v>
          </cell>
          <cell r="N595">
            <v>10.706820609512098</v>
          </cell>
          <cell r="O595">
            <v>40.535896302867783</v>
          </cell>
          <cell r="P595">
            <v>0.92820596812157696</v>
          </cell>
          <cell r="Q595">
            <v>1.1092344774099001</v>
          </cell>
          <cell r="R595">
            <v>0.18102850928832315</v>
          </cell>
          <cell r="S595">
            <v>0.68000494586495708</v>
          </cell>
          <cell r="T595">
            <v>4</v>
          </cell>
          <cell r="U595">
            <v>9</v>
          </cell>
          <cell r="V595">
            <v>5</v>
          </cell>
          <cell r="W595" t="str">
            <v>NP_002742.3</v>
          </cell>
          <cell r="X595" t="str">
            <v>Q15759</v>
          </cell>
        </row>
        <row r="596">
          <cell r="B596" t="str">
            <v>NK248-3</v>
          </cell>
          <cell r="C596">
            <v>580</v>
          </cell>
          <cell r="D596" t="str">
            <v>p38b MAPK</v>
          </cell>
          <cell r="E596" t="str">
            <v>Pan-specific</v>
          </cell>
          <cell r="F596" t="str">
            <v>Mitogen-activated protein-serine kinase p38 beta</v>
          </cell>
          <cell r="G596" t="str">
            <v>0, 0</v>
          </cell>
          <cell r="H596">
            <v>9090.4391828978023</v>
          </cell>
          <cell r="I596">
            <v>70.651294498381887</v>
          </cell>
          <cell r="J596">
            <v>9.7865081509375376</v>
          </cell>
          <cell r="K596" t="str">
            <v>0, 0</v>
          </cell>
          <cell r="L596">
            <v>9595.0352865060795</v>
          </cell>
          <cell r="M596">
            <v>61.409457308076391</v>
          </cell>
          <cell r="N596">
            <v>9.9466709220268452</v>
          </cell>
          <cell r="O596">
            <v>5.5508440621614135</v>
          </cell>
          <cell r="P596">
            <v>0.79238788956858119</v>
          </cell>
          <cell r="Q596">
            <v>0.81498730178501122</v>
          </cell>
          <cell r="R596">
            <v>2.2599412216430026E-2</v>
          </cell>
          <cell r="S596">
            <v>8.4891115444900869E-2</v>
          </cell>
          <cell r="T596">
            <v>8</v>
          </cell>
          <cell r="U596">
            <v>9</v>
          </cell>
          <cell r="V596">
            <v>5</v>
          </cell>
          <cell r="W596" t="str">
            <v>NP_002742.3</v>
          </cell>
          <cell r="X596" t="str">
            <v>Q15759</v>
          </cell>
        </row>
        <row r="597">
          <cell r="B597" t="str">
            <v>PK741</v>
          </cell>
          <cell r="C597">
            <v>581</v>
          </cell>
          <cell r="D597" t="str">
            <v>p38b MAPK</v>
          </cell>
          <cell r="E597" t="str">
            <v>T180+pY182</v>
          </cell>
          <cell r="F597" t="str">
            <v>Mitogen-activated protein-serine kinase p38 beta</v>
          </cell>
          <cell r="G597" t="str">
            <v>0, 0</v>
          </cell>
          <cell r="H597">
            <v>6955.1876107017142</v>
          </cell>
          <cell r="I597">
            <v>59.445097180946227</v>
          </cell>
          <cell r="J597">
            <v>9.4002475853163965</v>
          </cell>
          <cell r="K597" t="str">
            <v>0, 0</v>
          </cell>
          <cell r="L597">
            <v>8333.8649973173633</v>
          </cell>
          <cell r="M597">
            <v>66.123012916045681</v>
          </cell>
          <cell r="N597">
            <v>9.7433685395672764</v>
          </cell>
          <cell r="O597">
            <v>19.822288970240347</v>
          </cell>
          <cell r="P597">
            <v>0.64126791282634554</v>
          </cell>
          <cell r="Q597">
            <v>0.73629075974677005</v>
          </cell>
          <cell r="R597">
            <v>9.5022846920424509E-2</v>
          </cell>
          <cell r="S597">
            <v>0.35693828629579999</v>
          </cell>
          <cell r="T597">
            <v>16</v>
          </cell>
          <cell r="U597">
            <v>9</v>
          </cell>
          <cell r="V597">
            <v>5</v>
          </cell>
          <cell r="W597" t="str">
            <v>NP_002742.3</v>
          </cell>
          <cell r="X597" t="str">
            <v>Q15759</v>
          </cell>
        </row>
        <row r="598">
          <cell r="B598" t="str">
            <v>NK121-2</v>
          </cell>
          <cell r="C598">
            <v>582</v>
          </cell>
          <cell r="D598" t="str">
            <v>p38d MAPK</v>
          </cell>
          <cell r="E598" t="str">
            <v>Pan-specific</v>
          </cell>
          <cell r="F598" t="str">
            <v>Mitogen-activated protein-serine kinase p38 delta (MAPK13)</v>
          </cell>
          <cell r="G598" t="str">
            <v>0, 0</v>
          </cell>
          <cell r="H598">
            <v>17092.55286164776</v>
          </cell>
          <cell r="I598">
            <v>25.547243003602109</v>
          </cell>
          <cell r="J598">
            <v>10.697454136463017</v>
          </cell>
          <cell r="K598" t="str">
            <v>0, 0</v>
          </cell>
          <cell r="L598">
            <v>20055.777295998018</v>
          </cell>
          <cell r="M598">
            <v>18.544060247244232</v>
          </cell>
          <cell r="N598">
            <v>11.01032878621108</v>
          </cell>
          <cell r="O598">
            <v>17.336347930794673</v>
          </cell>
          <cell r="P598">
            <v>1.1487849655286151</v>
          </cell>
          <cell r="Q598">
            <v>1.2267197901621567</v>
          </cell>
          <cell r="R598">
            <v>7.7934824633541622E-2</v>
          </cell>
          <cell r="S598">
            <v>0.2927498348976616</v>
          </cell>
          <cell r="T598">
            <v>4</v>
          </cell>
          <cell r="U598">
            <v>9</v>
          </cell>
          <cell r="V598">
            <v>6</v>
          </cell>
          <cell r="W598" t="str">
            <v>NP_002745</v>
          </cell>
          <cell r="X598" t="str">
            <v>O15264</v>
          </cell>
        </row>
        <row r="599">
          <cell r="B599" t="str">
            <v>NK121-3</v>
          </cell>
          <cell r="C599">
            <v>583</v>
          </cell>
          <cell r="D599" t="str">
            <v>p38d MAPK</v>
          </cell>
          <cell r="E599" t="str">
            <v>Pan-specific</v>
          </cell>
          <cell r="F599" t="str">
            <v>Mitogen-activated protein-serine kinase p38 delta (MAPK13)</v>
          </cell>
          <cell r="G599" t="str">
            <v>0, 0</v>
          </cell>
          <cell r="H599">
            <v>86.802944959697669</v>
          </cell>
          <cell r="I599">
            <v>22.761664564943249</v>
          </cell>
          <cell r="J599">
            <v>3.0760459544394121</v>
          </cell>
          <cell r="K599" t="str">
            <v>0, 0</v>
          </cell>
          <cell r="L599">
            <v>44.696629553623694</v>
          </cell>
          <cell r="M599">
            <v>41.263812154696126</v>
          </cell>
          <cell r="N599">
            <v>2.2006926661547168</v>
          </cell>
          <cell r="O599">
            <v>-48.507934178527933</v>
          </cell>
          <cell r="P599">
            <v>-1.8330027956899833</v>
          </cell>
          <cell r="Q599">
            <v>-2.1834119105890579</v>
          </cell>
          <cell r="R599">
            <v>-0.35040911489907467</v>
          </cell>
          <cell r="S599">
            <v>-1.3162563849433551</v>
          </cell>
          <cell r="T599">
            <v>8</v>
          </cell>
          <cell r="U599">
            <v>9</v>
          </cell>
          <cell r="V599">
            <v>6</v>
          </cell>
          <cell r="W599" t="str">
            <v>NP_002745</v>
          </cell>
          <cell r="X599" t="str">
            <v>O15264</v>
          </cell>
        </row>
        <row r="600">
          <cell r="B600" t="str">
            <v>NK121-4</v>
          </cell>
          <cell r="C600">
            <v>584</v>
          </cell>
          <cell r="D600" t="str">
            <v>p38d MAPK</v>
          </cell>
          <cell r="E600" t="str">
            <v>Pan-specific</v>
          </cell>
          <cell r="F600" t="str">
            <v>Mitogen-activated protein-serine kinase p38 delta (MAPK13)</v>
          </cell>
          <cell r="G600" t="str">
            <v>0, 0</v>
          </cell>
          <cell r="H600">
            <v>7335.4921769801385</v>
          </cell>
          <cell r="I600">
            <v>8.0076939242516207</v>
          </cell>
          <cell r="J600">
            <v>9.4770519216521709</v>
          </cell>
          <cell r="K600" t="str">
            <v>0, 0</v>
          </cell>
          <cell r="L600">
            <v>7729.6291818703448</v>
          </cell>
          <cell r="M600">
            <v>26.362186788154901</v>
          </cell>
          <cell r="N600">
            <v>9.6347820145076426</v>
          </cell>
          <cell r="O600">
            <v>5.3730137716875577</v>
          </cell>
          <cell r="P600">
            <v>0.67131672068769299</v>
          </cell>
          <cell r="Q600">
            <v>0.69425788275458111</v>
          </cell>
          <cell r="R600">
            <v>2.2941162066888121E-2</v>
          </cell>
          <cell r="S600">
            <v>8.6174844673372761E-2</v>
          </cell>
          <cell r="T600">
            <v>12</v>
          </cell>
          <cell r="U600">
            <v>9</v>
          </cell>
          <cell r="V600">
            <v>6</v>
          </cell>
          <cell r="W600" t="str">
            <v>NP_002745</v>
          </cell>
          <cell r="X600" t="str">
            <v>O15264</v>
          </cell>
        </row>
        <row r="601">
          <cell r="B601" t="str">
            <v>PK743</v>
          </cell>
          <cell r="C601">
            <v>585</v>
          </cell>
          <cell r="D601" t="str">
            <v>p38d MAPK</v>
          </cell>
          <cell r="E601" t="str">
            <v>Y182</v>
          </cell>
          <cell r="F601" t="str">
            <v>Mitogen-activated protein-serine kinase p38 delta (MAPK13)</v>
          </cell>
          <cell r="G601" t="str">
            <v>0, 0</v>
          </cell>
          <cell r="H601">
            <v>3478.4996110139018</v>
          </cell>
          <cell r="I601">
            <v>20.99425836069004</v>
          </cell>
          <cell r="J601">
            <v>8.4006233138373503</v>
          </cell>
          <cell r="K601" t="str">
            <v>0, 0</v>
          </cell>
          <cell r="L601">
            <v>4027.6359436662979</v>
          </cell>
          <cell r="M601">
            <v>17.013741545779844</v>
          </cell>
          <cell r="N601">
            <v>8.6943160946052842</v>
          </cell>
          <cell r="O601">
            <v>15.786586001438003</v>
          </cell>
          <cell r="P601">
            <v>0.25017648361465583</v>
          </cell>
          <cell r="Q601">
            <v>0.33021189910336685</v>
          </cell>
          <cell r="R601">
            <v>8.0035415488711015E-2</v>
          </cell>
          <cell r="S601">
            <v>0.30064037200902266</v>
          </cell>
          <cell r="T601">
            <v>16</v>
          </cell>
          <cell r="U601">
            <v>9</v>
          </cell>
          <cell r="V601">
            <v>6</v>
          </cell>
          <cell r="W601" t="str">
            <v>NP_002745.1</v>
          </cell>
          <cell r="X601" t="str">
            <v>O15264</v>
          </cell>
        </row>
        <row r="602">
          <cell r="B602" t="str">
            <v>NK059-1</v>
          </cell>
          <cell r="C602">
            <v>586</v>
          </cell>
          <cell r="D602" t="str">
            <v>p38g MAPK</v>
          </cell>
          <cell r="E602" t="str">
            <v>Pan-specific</v>
          </cell>
          <cell r="F602" t="str">
            <v>Mitogen-activated protein-serine kinase p38 gamma (MAPK12)</v>
          </cell>
          <cell r="G602" t="str">
            <v>0, 0</v>
          </cell>
          <cell r="H602">
            <v>1251.5043356960564</v>
          </cell>
          <cell r="I602">
            <v>16.945197229750086</v>
          </cell>
          <cell r="J602">
            <v>6.9258214435524961</v>
          </cell>
          <cell r="K602" t="str">
            <v>0, 0</v>
          </cell>
          <cell r="L602">
            <v>370.38795001430083</v>
          </cell>
          <cell r="M602">
            <v>24.200470718538003</v>
          </cell>
          <cell r="N602">
            <v>5.2514918786451954</v>
          </cell>
          <cell r="O602">
            <v>-70.404581154862711</v>
          </cell>
          <cell r="P602">
            <v>-0.32682268268246523</v>
          </cell>
          <cell r="Q602">
            <v>-1.0024746998618956</v>
          </cell>
          <cell r="R602">
            <v>-0.67565201717943046</v>
          </cell>
          <cell r="S602">
            <v>-2.5379798749482565</v>
          </cell>
          <cell r="T602">
            <v>5</v>
          </cell>
          <cell r="U602">
            <v>9</v>
          </cell>
          <cell r="V602">
            <v>3</v>
          </cell>
          <cell r="W602" t="str">
            <v>NP_002960</v>
          </cell>
          <cell r="X602" t="str">
            <v>P53778</v>
          </cell>
        </row>
        <row r="603">
          <cell r="B603" t="str">
            <v>NK059-3</v>
          </cell>
          <cell r="C603">
            <v>587</v>
          </cell>
          <cell r="D603" t="str">
            <v>p38g MAPK</v>
          </cell>
          <cell r="E603" t="str">
            <v>Pan-specific</v>
          </cell>
          <cell r="F603" t="str">
            <v>Mitogen-activated protein-serine kinase p38 gamma (MAPK12)</v>
          </cell>
          <cell r="G603" t="str">
            <v>0, 0</v>
          </cell>
          <cell r="H603">
            <v>8665.6574999146651</v>
          </cell>
          <cell r="I603">
            <v>15.163287108266847</v>
          </cell>
          <cell r="J603">
            <v>9.7174673713473325</v>
          </cell>
          <cell r="K603" t="str">
            <v>0, 0</v>
          </cell>
          <cell r="L603">
            <v>15018.330051009065</v>
          </cell>
          <cell r="M603">
            <v>18.42567452910232</v>
          </cell>
          <cell r="N603">
            <v>10.593035307519132</v>
          </cell>
          <cell r="O603">
            <v>73.308604121002446</v>
          </cell>
          <cell r="P603">
            <v>0.76537648344908848</v>
          </cell>
          <cell r="Q603">
            <v>1.0651892001569185</v>
          </cell>
          <cell r="R603">
            <v>0.29981271670783005</v>
          </cell>
          <cell r="S603">
            <v>1.1261990224414016</v>
          </cell>
          <cell r="T603">
            <v>4</v>
          </cell>
          <cell r="U603">
            <v>9</v>
          </cell>
          <cell r="V603">
            <v>7</v>
          </cell>
          <cell r="W603" t="str">
            <v>NP_002960</v>
          </cell>
          <cell r="X603" t="str">
            <v>P53778</v>
          </cell>
        </row>
        <row r="604">
          <cell r="B604" t="str">
            <v>NK059-4</v>
          </cell>
          <cell r="C604">
            <v>588</v>
          </cell>
          <cell r="D604" t="str">
            <v>p38g MAPK</v>
          </cell>
          <cell r="E604" t="str">
            <v>Pan-specific</v>
          </cell>
          <cell r="F604" t="str">
            <v>Mitogen-activated protein-serine kinase p38 gamma (MAPK12)</v>
          </cell>
          <cell r="G604" t="str">
            <v>0, 0</v>
          </cell>
          <cell r="H604">
            <v>19572.350262924363</v>
          </cell>
          <cell r="I604">
            <v>30.448298429319351</v>
          </cell>
          <cell r="J604">
            <v>10.892903255651037</v>
          </cell>
          <cell r="K604" t="str">
            <v>0, 0</v>
          </cell>
          <cell r="L604">
            <v>19833.227556199694</v>
          </cell>
          <cell r="M604">
            <v>31.29796440428888</v>
          </cell>
          <cell r="N604">
            <v>10.994230378210148</v>
          </cell>
          <cell r="O604">
            <v>1.332886903058889</v>
          </cell>
          <cell r="P604">
            <v>1.2252521718003373</v>
          </cell>
          <cell r="Q604">
            <v>1.2204882397658103</v>
          </cell>
          <cell r="R604">
            <v>-4.7639320345269631E-3</v>
          </cell>
          <cell r="S604">
            <v>-1.7894956755586559E-2</v>
          </cell>
          <cell r="T604">
            <v>8</v>
          </cell>
          <cell r="U604">
            <v>9</v>
          </cell>
          <cell r="V604">
            <v>7</v>
          </cell>
          <cell r="W604" t="str">
            <v>NP_002960</v>
          </cell>
          <cell r="X604" t="str">
            <v>P53778</v>
          </cell>
        </row>
        <row r="605">
          <cell r="B605" t="str">
            <v>NK059-5</v>
          </cell>
          <cell r="C605">
            <v>589</v>
          </cell>
          <cell r="D605" t="str">
            <v>p38g MAPK</v>
          </cell>
          <cell r="E605" t="str">
            <v>Pan-specific</v>
          </cell>
          <cell r="F605" t="str">
            <v>Mitogen-activated protein-serine kinase p38 gamma (MAPK12)</v>
          </cell>
          <cell r="G605" t="str">
            <v>0, 0</v>
          </cell>
          <cell r="H605">
            <v>9485.6174898932622</v>
          </cell>
          <cell r="I605">
            <v>12.380965550300992</v>
          </cell>
          <cell r="J605">
            <v>9.8478998469831005</v>
          </cell>
          <cell r="K605" t="str">
            <v>0, 0</v>
          </cell>
          <cell r="L605">
            <v>9614.1895958862497</v>
          </cell>
          <cell r="M605">
            <v>7.5089084476006889</v>
          </cell>
          <cell r="N605">
            <v>9.9495480642834728</v>
          </cell>
          <cell r="O605">
            <v>1.355442659689561</v>
          </cell>
          <cell r="P605">
            <v>0.81640668026147223</v>
          </cell>
          <cell r="Q605">
            <v>0.81610101793437173</v>
          </cell>
          <cell r="R605">
            <v>-3.0566232710049768E-4</v>
          </cell>
          <cell r="S605">
            <v>-1.1481721581316571E-3</v>
          </cell>
          <cell r="T605">
            <v>12</v>
          </cell>
          <cell r="U605">
            <v>9</v>
          </cell>
          <cell r="V605">
            <v>7</v>
          </cell>
          <cell r="W605" t="str">
            <v>NP_002960</v>
          </cell>
          <cell r="X605" t="str">
            <v>P53778</v>
          </cell>
        </row>
        <row r="606">
          <cell r="B606" t="str">
            <v>NN082</v>
          </cell>
          <cell r="C606">
            <v>590</v>
          </cell>
          <cell r="D606" t="str">
            <v>p53</v>
          </cell>
          <cell r="E606" t="str">
            <v>Pan-specific</v>
          </cell>
          <cell r="F606" t="str">
            <v>Tumor suppressor protein p53 (antigenNY-CO-13)</v>
          </cell>
          <cell r="G606" t="str">
            <v>0, 0</v>
          </cell>
          <cell r="H606">
            <v>1008.9131099388933</v>
          </cell>
          <cell r="I606">
            <v>20.798792575238778</v>
          </cell>
          <cell r="J606">
            <v>6.6149600858366568</v>
          </cell>
          <cell r="K606" t="str">
            <v>0, 0</v>
          </cell>
          <cell r="L606">
            <v>896.21749599853467</v>
          </cell>
          <cell r="M606">
            <v>67.135197797420673</v>
          </cell>
          <cell r="N606">
            <v>6.5263036062064561</v>
          </cell>
          <cell r="O606">
            <v>-11.170001938738237</v>
          </cell>
          <cell r="P606">
            <v>-0.44844359180253984</v>
          </cell>
          <cell r="Q606">
            <v>-0.50900643109323473</v>
          </cell>
          <cell r="R606">
            <v>-6.0562839290694892E-2</v>
          </cell>
          <cell r="S606">
            <v>-0.2274947212193251</v>
          </cell>
          <cell r="T606">
            <v>16</v>
          </cell>
          <cell r="U606">
            <v>9</v>
          </cell>
          <cell r="V606">
            <v>8</v>
          </cell>
          <cell r="W606" t="str">
            <v>NP_000537 </v>
          </cell>
          <cell r="X606" t="str">
            <v>P04637</v>
          </cell>
        </row>
        <row r="607">
          <cell r="B607" t="str">
            <v>PN158</v>
          </cell>
          <cell r="C607">
            <v>591</v>
          </cell>
          <cell r="D607" t="str">
            <v>p53</v>
          </cell>
          <cell r="E607" t="str">
            <v>S33</v>
          </cell>
          <cell r="F607" t="str">
            <v>Tumor suppressor protein p53 (antigenNY-CO-13)</v>
          </cell>
          <cell r="G607" t="str">
            <v>0, 0</v>
          </cell>
          <cell r="H607">
            <v>121.5632372790264</v>
          </cell>
          <cell r="I607">
            <v>13.949275362318833</v>
          </cell>
          <cell r="J607">
            <v>3.5619370596224327</v>
          </cell>
          <cell r="K607" t="str">
            <v>0, 0</v>
          </cell>
          <cell r="L607">
            <v>145.31023029778248</v>
          </cell>
          <cell r="M607">
            <v>12.083490506727021</v>
          </cell>
          <cell r="N607">
            <v>3.9015909919033698</v>
          </cell>
          <cell r="O607">
            <v>19.534682976769666</v>
          </cell>
          <cell r="P607">
            <v>-1.6429035232042228</v>
          </cell>
          <cell r="Q607">
            <v>-1.5250093135527303</v>
          </cell>
          <cell r="R607">
            <v>0.11789420965149255</v>
          </cell>
          <cell r="S607">
            <v>0.4428509408104937</v>
          </cell>
          <cell r="T607">
            <v>4</v>
          </cell>
          <cell r="U607">
            <v>9</v>
          </cell>
          <cell r="V607">
            <v>8</v>
          </cell>
          <cell r="W607" t="str">
            <v>NP_000537</v>
          </cell>
          <cell r="X607" t="str">
            <v>P04637</v>
          </cell>
        </row>
        <row r="608">
          <cell r="B608" t="str">
            <v>PN159</v>
          </cell>
          <cell r="C608">
            <v>592</v>
          </cell>
          <cell r="D608" t="str">
            <v>p53</v>
          </cell>
          <cell r="E608" t="str">
            <v>S37</v>
          </cell>
          <cell r="F608" t="str">
            <v>Tumor suppressor protein p53 (antigenNY-CO-13)</v>
          </cell>
          <cell r="G608" t="str">
            <v>0, 0</v>
          </cell>
          <cell r="H608">
            <v>2916.9309796648886</v>
          </cell>
          <cell r="I608">
            <v>18.673176225181237</v>
          </cell>
          <cell r="J608">
            <v>8.1466094040951376</v>
          </cell>
          <cell r="K608" t="str">
            <v>0, 0</v>
          </cell>
          <cell r="L608">
            <v>2650.198024239985</v>
          </cell>
          <cell r="M608">
            <v>9.1897036025111678</v>
          </cell>
          <cell r="N608">
            <v>8.09048297263333</v>
          </cell>
          <cell r="O608">
            <v>-9.1443012290797228</v>
          </cell>
          <cell r="P608">
            <v>0.15079648071242188</v>
          </cell>
          <cell r="Q608">
            <v>9.6473474140252535E-2</v>
          </cell>
          <cell r="R608">
            <v>-5.4323006572169347E-2</v>
          </cell>
          <cell r="S608">
            <v>-0.20405577711793296</v>
          </cell>
          <cell r="T608">
            <v>8</v>
          </cell>
          <cell r="U608">
            <v>9</v>
          </cell>
          <cell r="V608">
            <v>8</v>
          </cell>
          <cell r="W608" t="str">
            <v>NP_000537</v>
          </cell>
          <cell r="X608" t="str">
            <v>P04637</v>
          </cell>
        </row>
        <row r="609">
          <cell r="B609" t="str">
            <v>PN057-2</v>
          </cell>
          <cell r="C609">
            <v>593</v>
          </cell>
          <cell r="D609" t="str">
            <v>p53</v>
          </cell>
          <cell r="E609" t="str">
            <v>S392</v>
          </cell>
          <cell r="F609" t="str">
            <v>Tumor suppressor protein p53 (antigenNY-CO-13)</v>
          </cell>
          <cell r="G609" t="str">
            <v>0, 0</v>
          </cell>
          <cell r="H609">
            <v>258.91631418430393</v>
          </cell>
          <cell r="I609">
            <v>41.586630810603133</v>
          </cell>
          <cell r="J609">
            <v>4.6527159311528861</v>
          </cell>
          <cell r="K609" t="str">
            <v>0, 0</v>
          </cell>
          <cell r="L609">
            <v>256.40522470276494</v>
          </cell>
          <cell r="M609">
            <v>10.043807248108322</v>
          </cell>
          <cell r="N609">
            <v>4.720880374762066</v>
          </cell>
          <cell r="O609">
            <v>-0.96984598651111809</v>
          </cell>
          <cell r="P609">
            <v>-1.2161489115043995</v>
          </cell>
          <cell r="Q609">
            <v>-1.2078696884307947</v>
          </cell>
          <cell r="R609">
            <v>8.2792230736048467E-3</v>
          </cell>
          <cell r="S609">
            <v>3.1099591219656102E-2</v>
          </cell>
          <cell r="T609">
            <v>16</v>
          </cell>
          <cell r="U609">
            <v>9</v>
          </cell>
          <cell r="V609">
            <v>7</v>
          </cell>
          <cell r="W609" t="str">
            <v>NP_000537</v>
          </cell>
          <cell r="X609" t="str">
            <v>P04637</v>
          </cell>
        </row>
        <row r="610">
          <cell r="B610" t="str">
            <v>PN160</v>
          </cell>
          <cell r="C610">
            <v>594</v>
          </cell>
          <cell r="D610" t="str">
            <v>p53</v>
          </cell>
          <cell r="E610" t="str">
            <v>S6</v>
          </cell>
          <cell r="F610" t="str">
            <v>Tumor suppressor protein p53 (antigenNY-CO-13)</v>
          </cell>
          <cell r="G610" t="str">
            <v>0, 0</v>
          </cell>
          <cell r="H610">
            <v>606.0972142845817</v>
          </cell>
          <cell r="I610">
            <v>13.808695652173919</v>
          </cell>
          <cell r="J610">
            <v>5.8797792712902046</v>
          </cell>
          <cell r="K610" t="str">
            <v>0, 0</v>
          </cell>
          <cell r="L610">
            <v>614.91166910154948</v>
          </cell>
          <cell r="M610">
            <v>6.850319152185202</v>
          </cell>
          <cell r="N610">
            <v>5.9828339000040662</v>
          </cell>
          <cell r="O610">
            <v>1.4542972000575998</v>
          </cell>
          <cell r="P610">
            <v>-0.73607457845772251</v>
          </cell>
          <cell r="Q610">
            <v>-0.71937871529001518</v>
          </cell>
          <cell r="R610">
            <v>1.6695863167707325E-2</v>
          </cell>
          <cell r="S610">
            <v>6.271536772941802E-2</v>
          </cell>
          <cell r="T610">
            <v>12</v>
          </cell>
          <cell r="U610">
            <v>9</v>
          </cell>
          <cell r="V610">
            <v>8</v>
          </cell>
          <cell r="W610" t="str">
            <v>NP_000537</v>
          </cell>
          <cell r="X610" t="str">
            <v>P04637</v>
          </cell>
        </row>
        <row r="611">
          <cell r="B611" t="str">
            <v>NK223</v>
          </cell>
          <cell r="C611">
            <v>595</v>
          </cell>
          <cell r="D611" t="str">
            <v>p70 S6K</v>
          </cell>
          <cell r="E611" t="str">
            <v>Pan-specific</v>
          </cell>
          <cell r="F611" t="str">
            <v>Ribosomal protein S6 kinase beta-1</v>
          </cell>
          <cell r="G611" t="str">
            <v>0, 0</v>
          </cell>
          <cell r="H611">
            <v>2298.4201104981303</v>
          </cell>
          <cell r="I611">
            <v>37.701061327031368</v>
          </cell>
          <cell r="J611">
            <v>7.802800675657271</v>
          </cell>
          <cell r="K611" t="str">
            <v>0, 0</v>
          </cell>
          <cell r="L611">
            <v>2165.1661849355432</v>
          </cell>
          <cell r="M611">
            <v>17.529549672755692</v>
          </cell>
          <cell r="N611">
            <v>7.7988605716344042</v>
          </cell>
          <cell r="O611">
            <v>-5.7976313796570143</v>
          </cell>
          <cell r="P611">
            <v>1.6285294042983876E-2</v>
          </cell>
          <cell r="Q611">
            <v>-1.6410960669894593E-2</v>
          </cell>
          <cell r="R611">
            <v>-3.2696254712878473E-2</v>
          </cell>
          <cell r="S611">
            <v>-0.12281830637298358</v>
          </cell>
          <cell r="T611">
            <v>16</v>
          </cell>
          <cell r="U611">
            <v>9</v>
          </cell>
          <cell r="V611">
            <v>9</v>
          </cell>
          <cell r="W611" t="str">
            <v>NP_003152</v>
          </cell>
          <cell r="X611" t="str">
            <v>P23443</v>
          </cell>
        </row>
        <row r="612">
          <cell r="B612" t="str">
            <v>PK166</v>
          </cell>
          <cell r="C612">
            <v>596</v>
          </cell>
          <cell r="D612" t="str">
            <v>p70 S6K</v>
          </cell>
          <cell r="E612" t="str">
            <v>S411</v>
          </cell>
          <cell r="F612" t="str">
            <v>Ribosomal protein S6 kinase beta-1</v>
          </cell>
          <cell r="G612" t="str">
            <v>0, 0</v>
          </cell>
          <cell r="H612">
            <v>789.2758231429691</v>
          </cell>
          <cell r="I612">
            <v>50.995090016366618</v>
          </cell>
          <cell r="J612">
            <v>6.2607596172814253</v>
          </cell>
          <cell r="K612" t="str">
            <v>0, 0</v>
          </cell>
          <cell r="L612">
            <v>744.63593090369159</v>
          </cell>
          <cell r="M612">
            <v>63.72245179063362</v>
          </cell>
          <cell r="N612">
            <v>6.2589899472891535</v>
          </cell>
          <cell r="O612">
            <v>-5.6558038305946514</v>
          </cell>
          <cell r="P612">
            <v>-0.58702042654641229</v>
          </cell>
          <cell r="Q612">
            <v>-0.61248116828951515</v>
          </cell>
          <cell r="R612">
            <v>-2.5460741743102866E-2</v>
          </cell>
          <cell r="S612">
            <v>-9.5639246982503229E-2</v>
          </cell>
          <cell r="T612">
            <v>12</v>
          </cell>
          <cell r="U612">
            <v>9</v>
          </cell>
          <cell r="V612">
            <v>9</v>
          </cell>
          <cell r="W612" t="str">
            <v>NP_003152</v>
          </cell>
          <cell r="X612" t="str">
            <v>P23443</v>
          </cell>
        </row>
        <row r="613">
          <cell r="B613" t="str">
            <v>PK156</v>
          </cell>
          <cell r="C613">
            <v>597</v>
          </cell>
          <cell r="D613" t="str">
            <v>p70 S6K</v>
          </cell>
          <cell r="E613" t="str">
            <v>S424</v>
          </cell>
          <cell r="F613" t="str">
            <v>Ribosomal protein S6 kinase beta-1</v>
          </cell>
          <cell r="G613" t="str">
            <v>0, 0</v>
          </cell>
          <cell r="H613">
            <v>150.81664289689201</v>
          </cell>
          <cell r="I613">
            <v>12.255541069100381</v>
          </cell>
          <cell r="J613">
            <v>3.8730257010464721</v>
          </cell>
          <cell r="K613" t="str">
            <v>0, 0</v>
          </cell>
          <cell r="L613">
            <v>147.33261423233844</v>
          </cell>
          <cell r="M613">
            <v>72.584997301672942</v>
          </cell>
          <cell r="N613">
            <v>3.9215315424902717</v>
          </cell>
          <cell r="O613">
            <v>-2.3101088829668948</v>
          </cell>
          <cell r="P613">
            <v>-1.5211936919632947</v>
          </cell>
          <cell r="Q613">
            <v>-1.5172905039719331</v>
          </cell>
          <cell r="R613">
            <v>3.9031879913615786E-3</v>
          </cell>
          <cell r="S613">
            <v>1.466170797738422E-2</v>
          </cell>
          <cell r="T613">
            <v>8</v>
          </cell>
          <cell r="U613">
            <v>9</v>
          </cell>
          <cell r="V613">
            <v>9</v>
          </cell>
          <cell r="W613" t="str">
            <v>NP_003152</v>
          </cell>
          <cell r="X613" t="str">
            <v>P23443</v>
          </cell>
        </row>
        <row r="614">
          <cell r="B614" t="str">
            <v>PK145</v>
          </cell>
          <cell r="C614">
            <v>598</v>
          </cell>
          <cell r="D614" t="str">
            <v>p70 S6K</v>
          </cell>
          <cell r="E614" t="str">
            <v>T229</v>
          </cell>
          <cell r="F614" t="str">
            <v>Ribosomal protein S6 kinase beta-1</v>
          </cell>
          <cell r="G614" t="str">
            <v>0, 0</v>
          </cell>
          <cell r="H614">
            <v>724.38719928124328</v>
          </cell>
          <cell r="I614">
            <v>56.095342066957777</v>
          </cell>
          <cell r="J614">
            <v>6.1369911120802296</v>
          </cell>
          <cell r="K614" t="str">
            <v>0, 0</v>
          </cell>
          <cell r="L614">
            <v>1995.2081504353598</v>
          </cell>
          <cell r="M614">
            <v>72.042776080314269</v>
          </cell>
          <cell r="N614">
            <v>7.6809220736793531</v>
          </cell>
          <cell r="O614">
            <v>175.43393262816622</v>
          </cell>
          <cell r="P614">
            <v>-0.63544342203741833</v>
          </cell>
          <cell r="Q614">
            <v>-6.2063903099590409E-2</v>
          </cell>
          <cell r="R614">
            <v>0.5733795189378279</v>
          </cell>
          <cell r="S614">
            <v>2.1538094207824452</v>
          </cell>
          <cell r="T614">
            <v>3</v>
          </cell>
          <cell r="U614">
            <v>9</v>
          </cell>
          <cell r="V614">
            <v>4</v>
          </cell>
          <cell r="W614" t="str">
            <v>NP_003152 </v>
          </cell>
          <cell r="X614" t="str">
            <v>P23443</v>
          </cell>
        </row>
        <row r="615">
          <cell r="B615" t="str">
            <v>PK146</v>
          </cell>
          <cell r="C615">
            <v>599</v>
          </cell>
          <cell r="D615" t="str">
            <v>p70 S6K</v>
          </cell>
          <cell r="E615" t="str">
            <v>T421/S424</v>
          </cell>
          <cell r="F615" t="str">
            <v>Ribosomal protein S6 kinase beta-1</v>
          </cell>
          <cell r="G615" t="str">
            <v>0, 0</v>
          </cell>
          <cell r="H615">
            <v>76.170021665096982</v>
          </cell>
          <cell r="I615">
            <v>50.505050505050505</v>
          </cell>
          <cell r="J615">
            <v>2.8875252707415879</v>
          </cell>
          <cell r="K615" t="str">
            <v>0, 0</v>
          </cell>
          <cell r="L615">
            <v>64.852407901385689</v>
          </cell>
          <cell r="M615">
            <v>5.8641975308641934</v>
          </cell>
          <cell r="N615">
            <v>2.7376867614098601</v>
          </cell>
          <cell r="O615">
            <v>-14.858357023281915</v>
          </cell>
          <cell r="P615">
            <v>-1.9067593317475338</v>
          </cell>
          <cell r="Q615">
            <v>-1.9755462777308799</v>
          </cell>
          <cell r="R615">
            <v>-6.8786945983346115E-2</v>
          </cell>
          <cell r="S615">
            <v>-0.25838727647655746</v>
          </cell>
          <cell r="T615">
            <v>4</v>
          </cell>
          <cell r="U615">
            <v>9</v>
          </cell>
          <cell r="V615">
            <v>9</v>
          </cell>
          <cell r="W615" t="str">
            <v>NP_003152</v>
          </cell>
          <cell r="X615" t="str">
            <v>P23443</v>
          </cell>
        </row>
        <row r="616">
          <cell r="B616" t="str">
            <v>NN123</v>
          </cell>
          <cell r="C616">
            <v>600</v>
          </cell>
          <cell r="D616" t="str">
            <v>p73</v>
          </cell>
          <cell r="E616" t="str">
            <v>Pan-specific</v>
          </cell>
          <cell r="F616" t="str">
            <v>Tumor suppressor protein p73</v>
          </cell>
          <cell r="G616" t="str">
            <v>0, 0</v>
          </cell>
          <cell r="H616">
            <v>26987.913601868393</v>
          </cell>
          <cell r="I616">
            <v>9.948575949367088</v>
          </cell>
          <cell r="J616">
            <v>11.356399697715331</v>
          </cell>
          <cell r="K616" t="str">
            <v>0, 0</v>
          </cell>
          <cell r="L616">
            <v>27546.736004591705</v>
          </cell>
          <cell r="M616">
            <v>12.38148354712772</v>
          </cell>
          <cell r="N616">
            <v>11.468192289753889</v>
          </cell>
          <cell r="O616">
            <v>2.0706395128100015</v>
          </cell>
          <cell r="P616">
            <v>1.4065897914774297</v>
          </cell>
          <cell r="Q616">
            <v>1.4039546755501766</v>
          </cell>
          <cell r="R616">
            <v>-2.6351159272530733E-3</v>
          </cell>
          <cell r="S616">
            <v>-9.8983959515773056E-3</v>
          </cell>
          <cell r="T616">
            <v>7</v>
          </cell>
          <cell r="U616">
            <v>9</v>
          </cell>
          <cell r="V616">
            <v>4</v>
          </cell>
          <cell r="W616" t="str">
            <v>NP_005418</v>
          </cell>
          <cell r="X616" t="str">
            <v>O15350</v>
          </cell>
        </row>
        <row r="617">
          <cell r="B617" t="str">
            <v>PN187</v>
          </cell>
          <cell r="C617">
            <v>601</v>
          </cell>
          <cell r="D617" t="str">
            <v>p95 NBS1</v>
          </cell>
          <cell r="E617" t="str">
            <v>S343</v>
          </cell>
          <cell r="F617" t="str">
            <v>Nijmegen breakage syndrome protein 1</v>
          </cell>
          <cell r="G617" t="str">
            <v>0, 0</v>
          </cell>
          <cell r="H617">
            <v>183.02421016582289</v>
          </cell>
          <cell r="I617">
            <v>29.461866047231901</v>
          </cell>
          <cell r="J617">
            <v>4.1522645582266806</v>
          </cell>
          <cell r="K617" t="str">
            <v>0, 0</v>
          </cell>
          <cell r="L617">
            <v>300.00315529194233</v>
          </cell>
          <cell r="M617">
            <v>49.193548387096769</v>
          </cell>
          <cell r="N617">
            <v>4.9474323894713654</v>
          </cell>
          <cell r="O617">
            <v>63.914465206616448</v>
          </cell>
          <cell r="P617">
            <v>-1.4119447202626954</v>
          </cell>
          <cell r="Q617">
            <v>-1.1201734207642597</v>
          </cell>
          <cell r="R617">
            <v>0.29177129949843561</v>
          </cell>
          <cell r="S617">
            <v>1.0959927113158836</v>
          </cell>
          <cell r="T617">
            <v>3</v>
          </cell>
          <cell r="U617">
            <v>9</v>
          </cell>
          <cell r="V617">
            <v>5</v>
          </cell>
          <cell r="W617" t="str">
            <v>NP_002476.2</v>
          </cell>
          <cell r="X617" t="str">
            <v>O60934</v>
          </cell>
        </row>
        <row r="618">
          <cell r="B618" t="str">
            <v>NP008</v>
          </cell>
          <cell r="C618">
            <v>602</v>
          </cell>
          <cell r="D618" t="str">
            <v>PAC1</v>
          </cell>
          <cell r="E618" t="str">
            <v>Pan-specific</v>
          </cell>
          <cell r="F618" t="str">
            <v>Dual specificity MAP kinase protein phosphatase</v>
          </cell>
          <cell r="G618" t="str">
            <v>0, 0</v>
          </cell>
          <cell r="H618">
            <v>4703.2415066654648</v>
          </cell>
          <cell r="I618">
            <v>54.909899182345001</v>
          </cell>
          <cell r="J618">
            <v>8.8358135694830846</v>
          </cell>
          <cell r="K618" t="str">
            <v>0, 0</v>
          </cell>
          <cell r="L618">
            <v>2371.8090972486093</v>
          </cell>
          <cell r="M618">
            <v>59.790410871371066</v>
          </cell>
          <cell r="N618">
            <v>7.9303707045356715</v>
          </cell>
          <cell r="O618">
            <v>-49.570756809165218</v>
          </cell>
          <cell r="P618">
            <v>0.42043963539633855</v>
          </cell>
          <cell r="Q618">
            <v>3.4495440805147021E-2</v>
          </cell>
          <cell r="R618">
            <v>-0.38594419459119156</v>
          </cell>
          <cell r="S618">
            <v>-1.4497382880830365</v>
          </cell>
          <cell r="T618">
            <v>7</v>
          </cell>
          <cell r="U618">
            <v>9</v>
          </cell>
          <cell r="V618">
            <v>5</v>
          </cell>
          <cell r="W618" t="str">
            <v>NP_004409</v>
          </cell>
          <cell r="X618" t="str">
            <v>Q05923</v>
          </cell>
        </row>
        <row r="619">
          <cell r="B619" t="str">
            <v>NN084</v>
          </cell>
          <cell r="C619">
            <v>603</v>
          </cell>
          <cell r="D619" t="str">
            <v>PACSIN1</v>
          </cell>
          <cell r="E619" t="str">
            <v>Pan-specific</v>
          </cell>
          <cell r="F619" t="str">
            <v>Protein kinase C + casein kinase substrate in neurons protein 1</v>
          </cell>
          <cell r="G619" t="str">
            <v>0, 0</v>
          </cell>
          <cell r="H619">
            <v>1825.1160650650913</v>
          </cell>
          <cell r="I619">
            <v>208.48711037390282</v>
          </cell>
          <cell r="J619">
            <v>7.4701463670415071</v>
          </cell>
          <cell r="K619" t="str">
            <v>0, 0</v>
          </cell>
          <cell r="L619">
            <v>2424.1577275546151</v>
          </cell>
          <cell r="M619">
            <v>150.19102196752624</v>
          </cell>
          <cell r="N619">
            <v>7.9618663806287353</v>
          </cell>
          <cell r="O619">
            <v>32.822113286705381</v>
          </cell>
          <cell r="P619">
            <v>-0.11386185494277648</v>
          </cell>
          <cell r="Q619">
            <v>4.6687136582118781E-2</v>
          </cell>
          <cell r="R619">
            <v>0.16054899152489527</v>
          </cell>
          <cell r="S619">
            <v>0.60307687844172009</v>
          </cell>
          <cell r="T619">
            <v>11</v>
          </cell>
          <cell r="U619">
            <v>9</v>
          </cell>
          <cell r="V619">
            <v>5</v>
          </cell>
          <cell r="W619" t="str">
            <v>NP_065855</v>
          </cell>
          <cell r="X619" t="str">
            <v>Q9BY11</v>
          </cell>
        </row>
        <row r="620">
          <cell r="B620" t="str">
            <v>NK122</v>
          </cell>
          <cell r="C620">
            <v>604</v>
          </cell>
          <cell r="D620" t="str">
            <v>PAK1</v>
          </cell>
          <cell r="E620" t="str">
            <v>Pan-specific</v>
          </cell>
          <cell r="F620" t="str">
            <v>p21-activated kinase 1 (alpha) (serine/threonine-protein kinase PAK 1)</v>
          </cell>
          <cell r="G620" t="str">
            <v>0, 0</v>
          </cell>
          <cell r="H620">
            <v>1340.1806514588686</v>
          </cell>
          <cell r="I620">
            <v>40.359008313102336</v>
          </cell>
          <cell r="J620">
            <v>7.0245856382782739</v>
          </cell>
          <cell r="K620" t="str">
            <v>0, 0</v>
          </cell>
          <cell r="L620">
            <v>1051.3187869794797</v>
          </cell>
          <cell r="M620">
            <v>101.90423007119924</v>
          </cell>
          <cell r="N620">
            <v>6.7565830079659035</v>
          </cell>
          <cell r="O620">
            <v>-21.553949772737365</v>
          </cell>
          <cell r="P620">
            <v>-0.28818233433128398</v>
          </cell>
          <cell r="Q620">
            <v>-0.41986732508837832</v>
          </cell>
          <cell r="R620">
            <v>-0.13168499075709433</v>
          </cell>
          <cell r="S620">
            <v>-0.49465382752716125</v>
          </cell>
          <cell r="T620">
            <v>7</v>
          </cell>
          <cell r="U620">
            <v>9</v>
          </cell>
          <cell r="V620">
            <v>6</v>
          </cell>
          <cell r="W620" t="str">
            <v>NP_002567</v>
          </cell>
          <cell r="X620" t="str">
            <v>Q13153</v>
          </cell>
        </row>
        <row r="621">
          <cell r="B621" t="str">
            <v>PK130</v>
          </cell>
          <cell r="C621">
            <v>605</v>
          </cell>
          <cell r="D621" t="str">
            <v>PAK1</v>
          </cell>
          <cell r="E621" t="str">
            <v>T212</v>
          </cell>
          <cell r="F621" t="str">
            <v>p21-activated kinase 1 (alpha) (serine/threonine-protein kinase PAK 1)</v>
          </cell>
          <cell r="G621" t="str">
            <v>0, 0</v>
          </cell>
          <cell r="H621">
            <v>649.89497674201266</v>
          </cell>
          <cell r="I621">
            <v>32.125</v>
          </cell>
          <cell r="J621">
            <v>5.9804366565236728</v>
          </cell>
          <cell r="K621" t="str">
            <v>0, 0</v>
          </cell>
          <cell r="L621">
            <v>692.03936410570873</v>
          </cell>
          <cell r="M621">
            <v>10.497441812320707</v>
          </cell>
          <cell r="N621">
            <v>6.1533088176632873</v>
          </cell>
          <cell r="O621">
            <v>6.4847996787065538</v>
          </cell>
          <cell r="P621">
            <v>-0.69669354122718152</v>
          </cell>
          <cell r="Q621">
            <v>-0.65338939257903994</v>
          </cell>
          <cell r="R621">
            <v>4.3304148648141583E-2</v>
          </cell>
          <cell r="S621">
            <v>0.16266518115280634</v>
          </cell>
          <cell r="T621">
            <v>3</v>
          </cell>
          <cell r="U621">
            <v>9</v>
          </cell>
          <cell r="V621">
            <v>6</v>
          </cell>
          <cell r="W621" t="str">
            <v>NP_002567</v>
          </cell>
          <cell r="X621" t="str">
            <v>Q13153</v>
          </cell>
        </row>
        <row r="622">
          <cell r="B622" t="str">
            <v>PK061</v>
          </cell>
          <cell r="C622">
            <v>606</v>
          </cell>
          <cell r="D622" t="str">
            <v>PAK1/2/3</v>
          </cell>
          <cell r="E622" t="str">
            <v>S144/S141/S154</v>
          </cell>
          <cell r="F622" t="str">
            <v>p21-activated kinase 1 (alpha) (serine/threonine-protein kinase PAK 1)</v>
          </cell>
          <cell r="G622" t="str">
            <v>0, 0</v>
          </cell>
          <cell r="H622">
            <v>310.03257466928665</v>
          </cell>
          <cell r="I622">
            <v>4.6195652173913127</v>
          </cell>
          <cell r="J622">
            <v>4.9126498648972037</v>
          </cell>
          <cell r="K622" t="str">
            <v>0, 0</v>
          </cell>
          <cell r="L622">
            <v>376.53288581545155</v>
          </cell>
          <cell r="M622">
            <v>82.79538484007594</v>
          </cell>
          <cell r="N622">
            <v>5.275230588296365</v>
          </cell>
          <cell r="O622">
            <v>21.44945937280982</v>
          </cell>
          <cell r="P622">
            <v>-1.1144527677140248</v>
          </cell>
          <cell r="Q622">
            <v>-0.9932856567262679</v>
          </cell>
          <cell r="R622">
            <v>0.1211671109877569</v>
          </cell>
          <cell r="S622">
            <v>0.45514507671614318</v>
          </cell>
          <cell r="T622">
            <v>11</v>
          </cell>
          <cell r="U622">
            <v>9</v>
          </cell>
          <cell r="V622">
            <v>6</v>
          </cell>
          <cell r="W622" t="str">
            <v>NP_002567</v>
          </cell>
          <cell r="X622" t="str">
            <v>Q13153</v>
          </cell>
        </row>
        <row r="623">
          <cell r="B623" t="str">
            <v>NK123</v>
          </cell>
          <cell r="C623">
            <v>607</v>
          </cell>
          <cell r="D623" t="str">
            <v>PAK3</v>
          </cell>
          <cell r="E623" t="str">
            <v>Pan-specific</v>
          </cell>
          <cell r="F623" t="str">
            <v>p21-activated kinase 3 (beta) (serine/threonine-protein kinase PAK 3)</v>
          </cell>
          <cell r="G623" t="str">
            <v>0, 0</v>
          </cell>
          <cell r="H623">
            <v>1862.4908419118437</v>
          </cell>
          <cell r="I623">
            <v>46.389004439992192</v>
          </cell>
          <cell r="J623">
            <v>7.4993914861526143</v>
          </cell>
          <cell r="K623" t="str">
            <v>0, 0</v>
          </cell>
          <cell r="L623">
            <v>1478.7126841490767</v>
          </cell>
          <cell r="M623">
            <v>15.725045745329723</v>
          </cell>
          <cell r="N623">
            <v>7.248724572062371</v>
          </cell>
          <cell r="O623">
            <v>-20.605639991701619</v>
          </cell>
          <cell r="P623">
            <v>-0.10242004049612842</v>
          </cell>
          <cell r="Q623">
            <v>-0.22936370767314362</v>
          </cell>
          <cell r="R623">
            <v>-0.12694366717701522</v>
          </cell>
          <cell r="S623">
            <v>-0.4768437958527309</v>
          </cell>
          <cell r="T623">
            <v>15</v>
          </cell>
          <cell r="U623">
            <v>9</v>
          </cell>
          <cell r="V623">
            <v>6</v>
          </cell>
          <cell r="W623" t="str">
            <v>NP_002569</v>
          </cell>
          <cell r="X623" t="str">
            <v>O75914</v>
          </cell>
        </row>
        <row r="624">
          <cell r="B624" t="str">
            <v>PK752</v>
          </cell>
          <cell r="C624">
            <v>608</v>
          </cell>
          <cell r="D624" t="str">
            <v>PAK4</v>
          </cell>
          <cell r="E624" t="str">
            <v>S474</v>
          </cell>
          <cell r="F624" t="str">
            <v>p21-activated kinase 4</v>
          </cell>
          <cell r="G624" t="str">
            <v>0, 0</v>
          </cell>
          <cell r="H624">
            <v>20460.523595277904</v>
          </cell>
          <cell r="I624">
            <v>106.95708572046266</v>
          </cell>
          <cell r="J624">
            <v>10.956929314210829</v>
          </cell>
          <cell r="K624" t="str">
            <v>0, 0</v>
          </cell>
          <cell r="L624">
            <v>19020.306998505683</v>
          </cell>
          <cell r="M624">
            <v>92.576329084768872</v>
          </cell>
          <cell r="N624">
            <v>10.933851437157745</v>
          </cell>
          <cell r="O624">
            <v>-7.0390016661382493</v>
          </cell>
          <cell r="P624">
            <v>1.2503016263437841</v>
          </cell>
          <cell r="Q624">
            <v>1.1971160893007273</v>
          </cell>
          <cell r="R624">
            <v>-5.318553704305673E-2</v>
          </cell>
          <cell r="S624">
            <v>-0.19978305284589393</v>
          </cell>
          <cell r="T624">
            <v>3</v>
          </cell>
          <cell r="U624">
            <v>9</v>
          </cell>
          <cell r="V624">
            <v>7</v>
          </cell>
          <cell r="W624" t="str">
            <v>NP_001014831.1</v>
          </cell>
          <cell r="X624" t="str">
            <v>O96013</v>
          </cell>
        </row>
        <row r="625">
          <cell r="B625" t="str">
            <v>NK122-4</v>
          </cell>
          <cell r="C625">
            <v>609</v>
          </cell>
          <cell r="D625" t="str">
            <v>PAKa</v>
          </cell>
          <cell r="E625" t="str">
            <v>Pan-specific</v>
          </cell>
          <cell r="F625" t="str">
            <v>p21-activated kinase 1 (alpha) (serine/threonine-protein kinase PAK 1)</v>
          </cell>
          <cell r="G625" t="str">
            <v>0, 0</v>
          </cell>
          <cell r="H625">
            <v>881.29744391134295</v>
          </cell>
          <cell r="I625">
            <v>36.942022969420215</v>
          </cell>
          <cell r="J625">
            <v>6.4198590803466757</v>
          </cell>
          <cell r="K625" t="str">
            <v>0, 0</v>
          </cell>
          <cell r="L625">
            <v>915.25512938247959</v>
          </cell>
          <cell r="M625">
            <v>4.8288445190852398</v>
          </cell>
          <cell r="N625">
            <v>6.5566286689601299</v>
          </cell>
          <cell r="O625">
            <v>3.8531469375908833</v>
          </cell>
          <cell r="P625">
            <v>-0.52477460261805087</v>
          </cell>
          <cell r="Q625">
            <v>-0.49726786931675687</v>
          </cell>
          <cell r="R625">
            <v>2.7506733301293995E-2</v>
          </cell>
          <cell r="S625">
            <v>0.10332469047556116</v>
          </cell>
          <cell r="T625">
            <v>15</v>
          </cell>
          <cell r="U625">
            <v>9</v>
          </cell>
          <cell r="V625">
            <v>5</v>
          </cell>
          <cell r="W625" t="str">
            <v>NP_002567</v>
          </cell>
          <cell r="X625" t="str">
            <v>Q13153</v>
          </cell>
        </row>
        <row r="626">
          <cell r="B626" t="str">
            <v>NK200-2</v>
          </cell>
          <cell r="C626">
            <v>610</v>
          </cell>
          <cell r="D626" t="str">
            <v>PAKg</v>
          </cell>
          <cell r="E626" t="str">
            <v>Pan-specific</v>
          </cell>
          <cell r="F626" t="str">
            <v>p21-activated kinase 2 (gamma) (serine/threonine-protein kinase PAK 2)</v>
          </cell>
          <cell r="G626" t="str">
            <v>0, 0</v>
          </cell>
          <cell r="H626">
            <v>1436.5151423728744</v>
          </cell>
          <cell r="I626">
            <v>17.292888563049857</v>
          </cell>
          <cell r="J626">
            <v>7.1247313549288966</v>
          </cell>
          <cell r="K626" t="str">
            <v>0, 0</v>
          </cell>
          <cell r="L626">
            <v>1628.0676823159711</v>
          </cell>
          <cell r="M626">
            <v>5.6919060052219272</v>
          </cell>
          <cell r="N626">
            <v>7.3875434867933611</v>
          </cell>
          <cell r="O626">
            <v>13.33452981405299</v>
          </cell>
          <cell r="P626">
            <v>-0.24900148151308393</v>
          </cell>
          <cell r="Q626">
            <v>-0.17562814182947736</v>
          </cell>
          <cell r="R626">
            <v>7.337333968360657E-2</v>
          </cell>
          <cell r="S626">
            <v>0.27561533857639908</v>
          </cell>
          <cell r="T626">
            <v>7</v>
          </cell>
          <cell r="U626">
            <v>9</v>
          </cell>
          <cell r="V626">
            <v>7</v>
          </cell>
          <cell r="W626" t="str">
            <v>NP_002568.2</v>
          </cell>
          <cell r="X626" t="str">
            <v>Q13177</v>
          </cell>
        </row>
        <row r="627">
          <cell r="B627" t="str">
            <v>NN085-1</v>
          </cell>
          <cell r="C627">
            <v>611</v>
          </cell>
          <cell r="D627" t="str">
            <v>PARP1</v>
          </cell>
          <cell r="E627" t="str">
            <v>Pan-specific</v>
          </cell>
          <cell r="F627" t="str">
            <v>Poly [ADP-ribose] polymerase 1 (ADPRT)</v>
          </cell>
          <cell r="G627" t="str">
            <v>0, 0</v>
          </cell>
          <cell r="H627">
            <v>21297.199817038141</v>
          </cell>
          <cell r="I627">
            <v>2.9091165853184879</v>
          </cell>
          <cell r="J627">
            <v>11.014750004888603</v>
          </cell>
          <cell r="K627" t="str">
            <v>0, 0</v>
          </cell>
          <cell r="L627">
            <v>18665.446678988912</v>
          </cell>
          <cell r="M627">
            <v>16.230088734802564</v>
          </cell>
          <cell r="N627">
            <v>10.906680938752141</v>
          </cell>
          <cell r="O627">
            <v>-12.357273071851349</v>
          </cell>
          <cell r="P627">
            <v>1.2729233025078883</v>
          </cell>
          <cell r="Q627">
            <v>1.1865986312950305</v>
          </cell>
          <cell r="R627">
            <v>-8.6324671212857806E-2</v>
          </cell>
          <cell r="S627">
            <v>-0.32426496580942671</v>
          </cell>
          <cell r="T627">
            <v>11</v>
          </cell>
          <cell r="U627">
            <v>9</v>
          </cell>
          <cell r="V627">
            <v>7</v>
          </cell>
          <cell r="W627" t="str">
            <v>NP_001609</v>
          </cell>
          <cell r="X627" t="str">
            <v>P09874</v>
          </cell>
        </row>
        <row r="628">
          <cell r="B628" t="str">
            <v>NN086</v>
          </cell>
          <cell r="C628">
            <v>612</v>
          </cell>
          <cell r="D628" t="str">
            <v>Paxillin</v>
          </cell>
          <cell r="E628" t="str">
            <v>Pan-specific</v>
          </cell>
          <cell r="F628" t="str">
            <v>Paxillin 1</v>
          </cell>
          <cell r="G628" t="str">
            <v>0, 0</v>
          </cell>
          <cell r="H628">
            <v>99.268066072729098</v>
          </cell>
          <cell r="I628">
            <v>1.5886287625418019</v>
          </cell>
          <cell r="J628">
            <v>3.2696316509404393</v>
          </cell>
          <cell r="K628" t="str">
            <v>0, 0</v>
          </cell>
          <cell r="L628">
            <v>101.4497787171002</v>
          </cell>
          <cell r="M628">
            <v>10.405323653962485</v>
          </cell>
          <cell r="N628">
            <v>3.3832204333656564</v>
          </cell>
          <cell r="O628">
            <v>2.1977990815018638</v>
          </cell>
          <cell r="P628">
            <v>-1.7572646319822265</v>
          </cell>
          <cell r="Q628">
            <v>-1.7256659411722444</v>
          </cell>
          <cell r="R628">
            <v>3.1598690809982122E-2</v>
          </cell>
          <cell r="S628">
            <v>0.11869548127042662</v>
          </cell>
          <cell r="T628">
            <v>15</v>
          </cell>
          <cell r="U628">
            <v>9</v>
          </cell>
          <cell r="V628">
            <v>7</v>
          </cell>
          <cell r="W628" t="str">
            <v>NP_002850</v>
          </cell>
          <cell r="X628" t="str">
            <v>P49023</v>
          </cell>
        </row>
        <row r="629">
          <cell r="B629" t="str">
            <v>PN060-1</v>
          </cell>
          <cell r="C629">
            <v>613</v>
          </cell>
          <cell r="D629" t="str">
            <v>Paxillin 1</v>
          </cell>
          <cell r="E629" t="str">
            <v>Y118</v>
          </cell>
          <cell r="F629" t="str">
            <v>Paxillin 1</v>
          </cell>
          <cell r="G629" t="str">
            <v>0, 0</v>
          </cell>
          <cell r="H629">
            <v>362.91927349567425</v>
          </cell>
          <cell r="I629">
            <v>3.6203631502729197</v>
          </cell>
          <cell r="J629">
            <v>5.1398787354014779</v>
          </cell>
          <cell r="K629" t="str">
            <v>0, 0</v>
          </cell>
          <cell r="L629">
            <v>457.33101320083614</v>
          </cell>
          <cell r="M629">
            <v>2.6540284360189559</v>
          </cell>
          <cell r="N629">
            <v>5.5556934716957009</v>
          </cell>
          <cell r="O629">
            <v>26.014529015166019</v>
          </cell>
          <cell r="P629">
            <v>-1.0255521014745121</v>
          </cell>
          <cell r="Q629">
            <v>-0.88472097181416876</v>
          </cell>
          <cell r="R629">
            <v>0.14083112966034339</v>
          </cell>
          <cell r="S629">
            <v>0.5290098508641905</v>
          </cell>
          <cell r="T629">
            <v>7</v>
          </cell>
          <cell r="U629">
            <v>9</v>
          </cell>
          <cell r="V629">
            <v>8</v>
          </cell>
          <cell r="W629" t="str">
            <v>NP_002850</v>
          </cell>
          <cell r="X629" t="str">
            <v>P49023</v>
          </cell>
        </row>
        <row r="630">
          <cell r="B630" t="str">
            <v>PN059</v>
          </cell>
          <cell r="C630">
            <v>614</v>
          </cell>
          <cell r="D630" t="str">
            <v>Paxillin 1</v>
          </cell>
          <cell r="E630" t="str">
            <v>Y31</v>
          </cell>
          <cell r="F630" t="str">
            <v>Paxillin 1</v>
          </cell>
          <cell r="G630" t="str">
            <v>0, 0</v>
          </cell>
          <cell r="H630">
            <v>173.11181410318932</v>
          </cell>
          <cell r="I630">
            <v>205.44840887174544</v>
          </cell>
          <cell r="J630">
            <v>4.0719342450915628</v>
          </cell>
          <cell r="K630" t="str">
            <v>0, 0</v>
          </cell>
          <cell r="L630">
            <v>304.72853313902988</v>
          </cell>
          <cell r="M630">
            <v>26.109227328475576</v>
          </cell>
          <cell r="N630">
            <v>4.9699793076278027</v>
          </cell>
          <cell r="O630">
            <v>76.029888380342342</v>
          </cell>
          <cell r="P630">
            <v>-1.4433730257464665</v>
          </cell>
          <cell r="Q630">
            <v>-1.1114457095044876</v>
          </cell>
          <cell r="R630">
            <v>0.33192731624197891</v>
          </cell>
          <cell r="S630">
            <v>1.2468324331872871</v>
          </cell>
          <cell r="T630">
            <v>3</v>
          </cell>
          <cell r="U630">
            <v>9</v>
          </cell>
          <cell r="V630">
            <v>8</v>
          </cell>
          <cell r="W630" t="str">
            <v>NP_002850</v>
          </cell>
          <cell r="X630" t="str">
            <v>P49023</v>
          </cell>
        </row>
        <row r="631">
          <cell r="B631" t="str">
            <v>NK125</v>
          </cell>
          <cell r="C631">
            <v>615</v>
          </cell>
          <cell r="D631" t="str">
            <v>PCTK1</v>
          </cell>
          <cell r="E631" t="str">
            <v>Pan-specific</v>
          </cell>
          <cell r="F631" t="str">
            <v>PCTAIRE-1 protein-serine kinase</v>
          </cell>
          <cell r="G631" t="str">
            <v>0, 0</v>
          </cell>
          <cell r="H631">
            <v>1340.9835246602033</v>
          </cell>
          <cell r="I631">
            <v>117.45699108143671</v>
          </cell>
          <cell r="J631">
            <v>7.0254496668453914</v>
          </cell>
          <cell r="K631" t="str">
            <v>0, 0</v>
          </cell>
          <cell r="L631">
            <v>2057.4839634201235</v>
          </cell>
          <cell r="M631">
            <v>91.92418055402274</v>
          </cell>
          <cell r="N631">
            <v>7.7252639959105878</v>
          </cell>
          <cell r="O631">
            <v>53.430965077775788</v>
          </cell>
          <cell r="P631">
            <v>-0.28784429315237808</v>
          </cell>
          <cell r="Q631">
            <v>-4.4899539825978725E-2</v>
          </cell>
          <cell r="R631">
            <v>0.24294475332639937</v>
          </cell>
          <cell r="S631">
            <v>0.9125835178301922</v>
          </cell>
          <cell r="T631">
            <v>11</v>
          </cell>
          <cell r="U631">
            <v>9</v>
          </cell>
          <cell r="V631">
            <v>8</v>
          </cell>
          <cell r="W631" t="str">
            <v>NP_148978</v>
          </cell>
          <cell r="X631" t="str">
            <v>Q00536</v>
          </cell>
        </row>
        <row r="632">
          <cell r="B632" t="str">
            <v>PK756</v>
          </cell>
          <cell r="C632">
            <v>616</v>
          </cell>
          <cell r="D632" t="str">
            <v>PCTK2</v>
          </cell>
          <cell r="E632" t="str">
            <v>S180</v>
          </cell>
          <cell r="F632" t="str">
            <v>Cell division protein kinase 17</v>
          </cell>
          <cell r="G632" t="str">
            <v>0, 0</v>
          </cell>
          <cell r="H632">
            <v>10012.261136984212</v>
          </cell>
          <cell r="I632">
            <v>58.881862604196598</v>
          </cell>
          <cell r="J632">
            <v>9.9258540739468355</v>
          </cell>
          <cell r="K632" t="str">
            <v>0, 0</v>
          </cell>
          <cell r="L632">
            <v>10256.1409271128</v>
          </cell>
          <cell r="M632">
            <v>51.36617100371749</v>
          </cell>
          <cell r="N632">
            <v>10.04279889578155</v>
          </cell>
          <cell r="O632">
            <v>2.4358113196600657</v>
          </cell>
          <cell r="P632">
            <v>0.84690536952521989</v>
          </cell>
          <cell r="Q632">
            <v>0.85219758449845895</v>
          </cell>
          <cell r="R632">
            <v>5.2922149732390622E-3</v>
          </cell>
          <cell r="S632">
            <v>1.987936800966229E-2</v>
          </cell>
          <cell r="T632">
            <v>15</v>
          </cell>
          <cell r="U632">
            <v>9</v>
          </cell>
          <cell r="V632">
            <v>8</v>
          </cell>
          <cell r="W632" t="str">
            <v>NP_001163935.1</v>
          </cell>
          <cell r="X632" t="str">
            <v>Q00537</v>
          </cell>
        </row>
        <row r="633">
          <cell r="B633" t="str">
            <v>NK242-1</v>
          </cell>
          <cell r="C633">
            <v>617</v>
          </cell>
          <cell r="D633" t="str">
            <v>PDGFRa</v>
          </cell>
          <cell r="E633" t="str">
            <v>Pan-specific</v>
          </cell>
          <cell r="F633" t="str">
            <v>Platelet-derived growth factor receptor kinase alpha</v>
          </cell>
          <cell r="G633" t="str">
            <v>0, 0</v>
          </cell>
          <cell r="H633">
            <v>21349.499800832786</v>
          </cell>
          <cell r="I633">
            <v>24.486467238779881</v>
          </cell>
          <cell r="J633">
            <v>11.018288518572472</v>
          </cell>
          <cell r="K633" t="str">
            <v>0, 0</v>
          </cell>
          <cell r="L633">
            <v>18274.912673626535</v>
          </cell>
          <cell r="M633">
            <v>30.085261875761272</v>
          </cell>
          <cell r="N633">
            <v>10.876175417157294</v>
          </cell>
          <cell r="O633">
            <v>-14.401213873340112</v>
          </cell>
          <cell r="P633">
            <v>1.2743077050413143</v>
          </cell>
          <cell r="Q633">
            <v>1.1747902155079466</v>
          </cell>
          <cell r="R633">
            <v>-9.9517489533367698E-2</v>
          </cell>
          <cell r="S633">
            <v>-0.37382169995651177</v>
          </cell>
          <cell r="T633">
            <v>7</v>
          </cell>
          <cell r="U633">
            <v>9</v>
          </cell>
          <cell r="V633">
            <v>9</v>
          </cell>
          <cell r="W633" t="str">
            <v>NP_006197.1</v>
          </cell>
          <cell r="X633" t="str">
            <v>P16234</v>
          </cell>
        </row>
        <row r="634">
          <cell r="B634" t="str">
            <v>NK242-2</v>
          </cell>
          <cell r="C634">
            <v>618</v>
          </cell>
          <cell r="D634" t="str">
            <v>PDGFRa</v>
          </cell>
          <cell r="E634" t="str">
            <v>Pan-specific</v>
          </cell>
          <cell r="F634" t="str">
            <v>Platelet-derived growth factor receptor kinase alpha</v>
          </cell>
          <cell r="G634" t="str">
            <v>0, 0</v>
          </cell>
          <cell r="H634">
            <v>16426.24015726307</v>
          </cell>
          <cell r="I634">
            <v>42.33538844682014</v>
          </cell>
          <cell r="J634">
            <v>10.640088545388934</v>
          </cell>
          <cell r="K634" t="str">
            <v>0, 0</v>
          </cell>
          <cell r="L634">
            <v>19287.806165849448</v>
          </cell>
          <cell r="M634">
            <v>37.81454174908589</v>
          </cell>
          <cell r="N634">
            <v>10.953999962519635</v>
          </cell>
          <cell r="O634">
            <v>17.420699936139073</v>
          </cell>
          <cell r="P634">
            <v>1.126341341818337</v>
          </cell>
          <cell r="Q634">
            <v>1.2049154040651073</v>
          </cell>
          <cell r="R634">
            <v>7.8574062246770326E-2</v>
          </cell>
          <cell r="S634">
            <v>0.2951510298270531</v>
          </cell>
          <cell r="T634">
            <v>11</v>
          </cell>
          <cell r="U634">
            <v>9</v>
          </cell>
          <cell r="V634">
            <v>9</v>
          </cell>
          <cell r="W634" t="str">
            <v>NP_006197.1</v>
          </cell>
          <cell r="X634" t="str">
            <v>P16234</v>
          </cell>
        </row>
        <row r="635">
          <cell r="B635" t="str">
            <v>PK757</v>
          </cell>
          <cell r="C635">
            <v>619</v>
          </cell>
          <cell r="D635" t="str">
            <v>PDGFRa</v>
          </cell>
          <cell r="E635" t="str">
            <v>S847+pY849</v>
          </cell>
          <cell r="F635" t="str">
            <v>Platelet-derived growth factor receptor kinase alpha</v>
          </cell>
          <cell r="G635" t="str">
            <v>0, 0</v>
          </cell>
          <cell r="H635">
            <v>5824.7833162069919</v>
          </cell>
          <cell r="I635">
            <v>23.520257219485799</v>
          </cell>
          <cell r="J635">
            <v>9.1443625365133396</v>
          </cell>
          <cell r="K635" t="str">
            <v>0, 0</v>
          </cell>
          <cell r="L635">
            <v>6514.7209251845961</v>
          </cell>
          <cell r="M635">
            <v>23.733295934926762</v>
          </cell>
          <cell r="N635">
            <v>9.3880861885374731</v>
          </cell>
          <cell r="O635">
            <v>11.844863088003775</v>
          </cell>
          <cell r="P635">
            <v>0.54115584841816533</v>
          </cell>
          <cell r="Q635">
            <v>0.59876412511019639</v>
          </cell>
          <cell r="R635">
            <v>5.7608276692031057E-2</v>
          </cell>
          <cell r="S635">
            <v>0.21639637440170248</v>
          </cell>
          <cell r="T635">
            <v>15</v>
          </cell>
          <cell r="U635">
            <v>9</v>
          </cell>
          <cell r="V635">
            <v>9</v>
          </cell>
          <cell r="W635" t="str">
            <v>NP_006197.1</v>
          </cell>
          <cell r="X635" t="str">
            <v>P16234</v>
          </cell>
        </row>
        <row r="636">
          <cell r="B636" t="str">
            <v>PK063</v>
          </cell>
          <cell r="C636">
            <v>620</v>
          </cell>
          <cell r="D636" t="str">
            <v>PDGFRa</v>
          </cell>
          <cell r="E636" t="str">
            <v>Y754</v>
          </cell>
          <cell r="F636" t="str">
            <v>Platelet-derived growth factor receptor kinase alpha</v>
          </cell>
          <cell r="G636" t="str">
            <v>0, 0</v>
          </cell>
          <cell r="H636">
            <v>2800.1746883477003</v>
          </cell>
          <cell r="I636">
            <v>31.582531710223886</v>
          </cell>
          <cell r="J636">
            <v>8.0876749866872171</v>
          </cell>
          <cell r="K636" t="str">
            <v>0, 0</v>
          </cell>
          <cell r="L636">
            <v>3002.899837826606</v>
          </cell>
          <cell r="M636">
            <v>56.633013419751542</v>
          </cell>
          <cell r="N636">
            <v>8.2707391643592167</v>
          </cell>
          <cell r="O636">
            <v>7.2397322325103852</v>
          </cell>
          <cell r="P636">
            <v>0.12773907185247199</v>
          </cell>
          <cell r="Q636">
            <v>0.16624904094961154</v>
          </cell>
          <cell r="R636">
            <v>3.8509969097139551E-2</v>
          </cell>
          <cell r="S636">
            <v>0.14465660438850383</v>
          </cell>
          <cell r="T636">
            <v>3</v>
          </cell>
          <cell r="U636">
            <v>9</v>
          </cell>
          <cell r="V636">
            <v>9</v>
          </cell>
          <cell r="W636" t="str">
            <v>NP_006197.1</v>
          </cell>
          <cell r="X636" t="str">
            <v>P16234</v>
          </cell>
        </row>
        <row r="637">
          <cell r="B637" t="str">
            <v>PK758</v>
          </cell>
          <cell r="C637">
            <v>621</v>
          </cell>
          <cell r="D637" t="str">
            <v>PDGFRa</v>
          </cell>
          <cell r="E637" t="str">
            <v>Y762</v>
          </cell>
          <cell r="F637" t="str">
            <v>Platelet-derived growth factor receptor kinase alpha</v>
          </cell>
          <cell r="G637" t="str">
            <v>0, 0</v>
          </cell>
          <cell r="H637">
            <v>7209.7190020171902</v>
          </cell>
          <cell r="I637">
            <v>85.201472360663189</v>
          </cell>
          <cell r="J637">
            <v>9.4521011861485871</v>
          </cell>
          <cell r="K637" t="str">
            <v>0, 0</v>
          </cell>
          <cell r="L637">
            <v>8714.0148390157701</v>
          </cell>
          <cell r="M637">
            <v>33.069549478326891</v>
          </cell>
          <cell r="N637">
            <v>9.8077203799778712</v>
          </cell>
          <cell r="O637">
            <v>20.864833103449616</v>
          </cell>
          <cell r="P637">
            <v>0.66155503413566341</v>
          </cell>
          <cell r="Q637">
            <v>0.76120078417856785</v>
          </cell>
          <cell r="R637">
            <v>9.9645750042904435E-2</v>
          </cell>
          <cell r="S637">
            <v>0.37430349026228743</v>
          </cell>
          <cell r="T637">
            <v>2</v>
          </cell>
          <cell r="U637">
            <v>9</v>
          </cell>
          <cell r="V637">
            <v>4</v>
          </cell>
          <cell r="W637" t="str">
            <v>NP_006197.1</v>
          </cell>
          <cell r="X637" t="str">
            <v>P16234</v>
          </cell>
        </row>
        <row r="638">
          <cell r="B638" t="str">
            <v>PK759</v>
          </cell>
          <cell r="C638">
            <v>622</v>
          </cell>
          <cell r="D638" t="str">
            <v>PDGFRa</v>
          </cell>
          <cell r="E638" t="str">
            <v>Y768</v>
          </cell>
          <cell r="F638" t="str">
            <v>Platelet-derived growth factor receptor kinase alpha</v>
          </cell>
          <cell r="G638" t="str">
            <v>0, 0</v>
          </cell>
          <cell r="H638">
            <v>100.71941378283432</v>
          </cell>
          <cell r="I638">
            <v>10.588463027487416</v>
          </cell>
          <cell r="J638">
            <v>3.2905718508520789</v>
          </cell>
          <cell r="K638" t="str">
            <v>0, 0</v>
          </cell>
          <cell r="L638">
            <v>84.308130271801389</v>
          </cell>
          <cell r="M638">
            <v>17.759562841530045</v>
          </cell>
          <cell r="N638">
            <v>3.1161983846635901</v>
          </cell>
          <cell r="O638">
            <v>-16.29406178476976</v>
          </cell>
          <cell r="P638">
            <v>-1.7490720210732253</v>
          </cell>
          <cell r="Q638">
            <v>-1.8290277986507146</v>
          </cell>
          <cell r="R638">
            <v>-7.9955777577489284E-2</v>
          </cell>
          <cell r="S638">
            <v>-0.30034122479888414</v>
          </cell>
          <cell r="T638">
            <v>6</v>
          </cell>
          <cell r="U638">
            <v>9</v>
          </cell>
          <cell r="V638">
            <v>4</v>
          </cell>
          <cell r="W638" t="str">
            <v>NP_006197.1</v>
          </cell>
          <cell r="X638" t="str">
            <v>P16234</v>
          </cell>
        </row>
        <row r="639">
          <cell r="B639" t="str">
            <v>NK243-1</v>
          </cell>
          <cell r="C639">
            <v>623</v>
          </cell>
          <cell r="D639" t="str">
            <v>PDGFRb</v>
          </cell>
          <cell r="E639" t="str">
            <v>Pan-specific</v>
          </cell>
          <cell r="F639" t="str">
            <v>Platelet-derived growth factor receptor kinase beta</v>
          </cell>
          <cell r="G639" t="str">
            <v>0, 0</v>
          </cell>
          <cell r="H639">
            <v>13952.680463166071</v>
          </cell>
          <cell r="I639">
            <v>12.484951468485868</v>
          </cell>
          <cell r="J639">
            <v>10.404628555593757</v>
          </cell>
          <cell r="K639" t="str">
            <v>0, 0</v>
          </cell>
          <cell r="L639">
            <v>9379.7194584736681</v>
          </cell>
          <cell r="M639">
            <v>1.686915407544463</v>
          </cell>
          <cell r="N639">
            <v>9.9139275832526508</v>
          </cell>
          <cell r="O639">
            <v>-32.774784864919994</v>
          </cell>
          <cell r="P639">
            <v>1.0342203454014385</v>
          </cell>
          <cell r="Q639">
            <v>0.80231264689340798</v>
          </cell>
          <cell r="R639">
            <v>-0.2319076985080305</v>
          </cell>
          <cell r="S639">
            <v>-0.87112456811128403</v>
          </cell>
          <cell r="T639">
            <v>14</v>
          </cell>
          <cell r="U639">
            <v>9</v>
          </cell>
          <cell r="V639">
            <v>4</v>
          </cell>
          <cell r="W639" t="str">
            <v>NP_002600.1</v>
          </cell>
          <cell r="X639" t="str">
            <v>P09619</v>
          </cell>
        </row>
        <row r="640">
          <cell r="B640" t="str">
            <v>NK243-3</v>
          </cell>
          <cell r="C640">
            <v>624</v>
          </cell>
          <cell r="D640" t="str">
            <v>PDGFRb</v>
          </cell>
          <cell r="E640" t="str">
            <v>Pan-specific</v>
          </cell>
          <cell r="F640" t="str">
            <v>Platelet-derived growth factor receptor kinase beta</v>
          </cell>
          <cell r="G640" t="str">
            <v>0, 0</v>
          </cell>
          <cell r="H640">
            <v>6021.5695965033865</v>
          </cell>
          <cell r="I640">
            <v>16.25492116888157</v>
          </cell>
          <cell r="J640">
            <v>9.1922977467530735</v>
          </cell>
          <cell r="K640" t="str">
            <v>0, 0</v>
          </cell>
          <cell r="L640">
            <v>5527.7878421216046</v>
          </cell>
          <cell r="M640">
            <v>31.77276340732589</v>
          </cell>
          <cell r="N640">
            <v>9.1510850557631969</v>
          </cell>
          <cell r="O640">
            <v>-8.2002166788624642</v>
          </cell>
          <cell r="P640">
            <v>0.55990994474926203</v>
          </cell>
          <cell r="Q640">
            <v>0.50702309688003877</v>
          </cell>
          <cell r="R640">
            <v>-5.2886847869223264E-2</v>
          </cell>
          <cell r="S640">
            <v>-0.19866107423445001</v>
          </cell>
          <cell r="T640">
            <v>2</v>
          </cell>
          <cell r="U640">
            <v>9</v>
          </cell>
          <cell r="V640">
            <v>5</v>
          </cell>
          <cell r="W640" t="str">
            <v>NP_032835</v>
          </cell>
          <cell r="X640" t="str">
            <v>P09619</v>
          </cell>
        </row>
        <row r="641">
          <cell r="B641" t="str">
            <v>PK065</v>
          </cell>
          <cell r="C641">
            <v>625</v>
          </cell>
          <cell r="D641" t="str">
            <v>PDGFRb</v>
          </cell>
          <cell r="E641" t="str">
            <v>Y716</v>
          </cell>
          <cell r="F641" t="str">
            <v>Platelet-derived growth factor receptor kinase beta</v>
          </cell>
          <cell r="G641" t="str">
            <v>0, 0</v>
          </cell>
          <cell r="H641">
            <v>4592.1053277576193</v>
          </cell>
          <cell r="I641">
            <v>32.882318550070984</v>
          </cell>
          <cell r="J641">
            <v>8.8013138875241044</v>
          </cell>
          <cell r="K641" t="str">
            <v>0, 0</v>
          </cell>
          <cell r="L641">
            <v>4903.6490463186437</v>
          </cell>
          <cell r="M641">
            <v>36.432891097463788</v>
          </cell>
          <cell r="N641">
            <v>8.9782385391514214</v>
          </cell>
          <cell r="O641">
            <v>6.7843330308182415</v>
          </cell>
          <cell r="P641">
            <v>0.40694203403785739</v>
          </cell>
          <cell r="Q641">
            <v>0.44011574933133368</v>
          </cell>
          <cell r="R641">
            <v>3.3173715293476291E-2</v>
          </cell>
          <cell r="S641">
            <v>0.12461181148186651</v>
          </cell>
          <cell r="T641">
            <v>10</v>
          </cell>
          <cell r="U641">
            <v>9</v>
          </cell>
          <cell r="V641">
            <v>4</v>
          </cell>
          <cell r="W641" t="str">
            <v>NP_002600.1</v>
          </cell>
          <cell r="X641" t="str">
            <v>P09619</v>
          </cell>
        </row>
        <row r="642">
          <cell r="B642" t="str">
            <v>NN141-1</v>
          </cell>
          <cell r="C642">
            <v>626</v>
          </cell>
          <cell r="D642" t="str">
            <v>PDI</v>
          </cell>
          <cell r="E642" t="str">
            <v>Pan-specific</v>
          </cell>
          <cell r="F642" t="str">
            <v>Protein disulfide-isomerase</v>
          </cell>
          <cell r="G642" t="str">
            <v>0, 0</v>
          </cell>
          <cell r="H642">
            <v>2596.5022263629335</v>
          </cell>
          <cell r="I642">
            <v>92.626706727144068</v>
          </cell>
          <cell r="J642">
            <v>7.978727616923547</v>
          </cell>
          <cell r="K642" t="str">
            <v>0, 0</v>
          </cell>
          <cell r="L642">
            <v>3036.7261537319914</v>
          </cell>
          <cell r="M642">
            <v>48.134171241528882</v>
          </cell>
          <cell r="N642">
            <v>8.2868996248091964</v>
          </cell>
          <cell r="O642">
            <v>16.954498359344921</v>
          </cell>
          <cell r="P642">
            <v>8.5114674100820062E-2</v>
          </cell>
          <cell r="Q642">
            <v>0.17250461129646705</v>
          </cell>
          <cell r="R642">
            <v>8.7389937195646986E-2</v>
          </cell>
          <cell r="S642">
            <v>0.32826646888651723</v>
          </cell>
          <cell r="T642">
            <v>6</v>
          </cell>
          <cell r="U642">
            <v>9</v>
          </cell>
          <cell r="V642">
            <v>5</v>
          </cell>
          <cell r="W642" t="str">
            <v>NP_000909.2</v>
          </cell>
          <cell r="X642" t="str">
            <v>P07237</v>
          </cell>
        </row>
        <row r="643">
          <cell r="B643" t="str">
            <v>NK126-2</v>
          </cell>
          <cell r="C643">
            <v>627</v>
          </cell>
          <cell r="D643" t="str">
            <v>PDK1</v>
          </cell>
          <cell r="E643" t="str">
            <v>Pan-specific</v>
          </cell>
          <cell r="F643" t="str">
            <v>3-phosphoinositide-dependent protein-serine kinase 1</v>
          </cell>
          <cell r="G643" t="str">
            <v>0, 0</v>
          </cell>
          <cell r="H643">
            <v>1751.7869793431789</v>
          </cell>
          <cell r="I643">
            <v>132.15191849798978</v>
          </cell>
          <cell r="J643">
            <v>7.4109855055834117</v>
          </cell>
          <cell r="K643" t="str">
            <v>0, 0</v>
          </cell>
          <cell r="L643">
            <v>960.17538792886671</v>
          </cell>
          <cell r="M643">
            <v>19.65612349303796</v>
          </cell>
          <cell r="N643">
            <v>6.6257526711088301</v>
          </cell>
          <cell r="O643">
            <v>-45.188804389396807</v>
          </cell>
          <cell r="P643">
            <v>-0.13700785741709345</v>
          </cell>
          <cell r="Q643">
            <v>-0.47051058356764131</v>
          </cell>
          <cell r="R643">
            <v>-0.33350272615054788</v>
          </cell>
          <cell r="S643">
            <v>-1.2527502111870239</v>
          </cell>
          <cell r="T643">
            <v>2</v>
          </cell>
          <cell r="U643">
            <v>9</v>
          </cell>
          <cell r="V643">
            <v>6</v>
          </cell>
          <cell r="W643" t="str">
            <v>NP_002604</v>
          </cell>
          <cell r="X643" t="str">
            <v>O15530</v>
          </cell>
        </row>
        <row r="644">
          <cell r="B644" t="str">
            <v>NN179-1</v>
          </cell>
          <cell r="C644">
            <v>628</v>
          </cell>
          <cell r="D644" t="str">
            <v>PDK1</v>
          </cell>
          <cell r="E644" t="str">
            <v>Pan-specific</v>
          </cell>
          <cell r="F644" t="str">
            <v>Pyruvate dehydrogenase kinase isoform 1</v>
          </cell>
          <cell r="G644" t="str">
            <v>0, 0</v>
          </cell>
          <cell r="H644">
            <v>26916.833590434835</v>
          </cell>
          <cell r="I644">
            <v>24.092041431755607</v>
          </cell>
          <cell r="J644">
            <v>11.352594955284365</v>
          </cell>
          <cell r="K644" t="str">
            <v>0, 0</v>
          </cell>
          <cell r="L644">
            <v>25059.612131074668</v>
          </cell>
          <cell r="M644">
            <v>30.562667396636758</v>
          </cell>
          <cell r="N644">
            <v>11.331674989872635</v>
          </cell>
          <cell r="O644">
            <v>-6.8998511772207474</v>
          </cell>
          <cell r="P644">
            <v>1.4051012300273291</v>
          </cell>
          <cell r="Q644">
            <v>1.3511100443211803</v>
          </cell>
          <cell r="R644">
            <v>-5.3991185706148803E-2</v>
          </cell>
          <cell r="S644">
            <v>-0.20280934454815586</v>
          </cell>
          <cell r="T644">
            <v>10</v>
          </cell>
          <cell r="U644">
            <v>9</v>
          </cell>
          <cell r="V644">
            <v>5</v>
          </cell>
          <cell r="W644" t="str">
            <v>NP_001265478.1</v>
          </cell>
          <cell r="X644" t="str">
            <v>Q15118</v>
          </cell>
        </row>
        <row r="645">
          <cell r="B645" t="str">
            <v>NN179-2</v>
          </cell>
          <cell r="C645">
            <v>629</v>
          </cell>
          <cell r="D645" t="str">
            <v>PDK1</v>
          </cell>
          <cell r="E645" t="str">
            <v>Pan-specific</v>
          </cell>
          <cell r="F645" t="str">
            <v>Pyruvate dehydrogenase kinase isoform 1</v>
          </cell>
          <cell r="G645" t="str">
            <v>0, 0</v>
          </cell>
          <cell r="H645">
            <v>11278.91713104392</v>
          </cell>
          <cell r="I645">
            <v>7.9250111747022371</v>
          </cell>
          <cell r="J645">
            <v>10.097714813127251</v>
          </cell>
          <cell r="K645" t="str">
            <v>0, 0</v>
          </cell>
          <cell r="L645">
            <v>15679.134278625537</v>
          </cell>
          <cell r="M645">
            <v>14.990867519031571</v>
          </cell>
          <cell r="N645">
            <v>10.655156808289757</v>
          </cell>
          <cell r="O645">
            <v>39.012762452793687</v>
          </cell>
          <cell r="P645">
            <v>0.91414389506841931</v>
          </cell>
          <cell r="Q645">
            <v>1.0892358799731097</v>
          </cell>
          <cell r="R645">
            <v>0.17509198490469036</v>
          </cell>
          <cell r="S645">
            <v>0.65770533152250721</v>
          </cell>
          <cell r="T645">
            <v>14</v>
          </cell>
          <cell r="U645">
            <v>9</v>
          </cell>
          <cell r="V645">
            <v>5</v>
          </cell>
          <cell r="W645" t="str">
            <v>NP_001265478.1</v>
          </cell>
          <cell r="X645" t="str">
            <v>Q15118</v>
          </cell>
        </row>
        <row r="646">
          <cell r="B646" t="str">
            <v>NN180-1</v>
          </cell>
          <cell r="C646">
            <v>630</v>
          </cell>
          <cell r="D646" t="str">
            <v>PDK2</v>
          </cell>
          <cell r="E646" t="str">
            <v>Pan-specific</v>
          </cell>
          <cell r="F646" t="str">
            <v>Pyruvate dehydrogenase kinase isoform 2</v>
          </cell>
          <cell r="G646" t="str">
            <v>0, 0</v>
          </cell>
          <cell r="H646">
            <v>21760.148856823194</v>
          </cell>
          <cell r="I646">
            <v>15.184716954628467</v>
          </cell>
          <cell r="J646">
            <v>11.045774675160237</v>
          </cell>
          <cell r="K646" t="str">
            <v>0, 0</v>
          </cell>
          <cell r="L646">
            <v>18120.929527609405</v>
          </cell>
          <cell r="M646">
            <v>34.653078902704969</v>
          </cell>
          <cell r="N646">
            <v>10.863967866339072</v>
          </cell>
          <cell r="O646">
            <v>-16.724239127034565</v>
          </cell>
          <cell r="P646">
            <v>1.2850613457542794</v>
          </cell>
          <cell r="Q646">
            <v>1.1700647812826925</v>
          </cell>
          <cell r="R646">
            <v>-0.1149965644715869</v>
          </cell>
          <cell r="S646">
            <v>-0.43196639526877834</v>
          </cell>
          <cell r="T646">
            <v>6</v>
          </cell>
          <cell r="U646">
            <v>9</v>
          </cell>
          <cell r="V646">
            <v>6</v>
          </cell>
          <cell r="W646" t="str">
            <v>NP_002602 </v>
          </cell>
          <cell r="X646" t="str">
            <v>Q15119</v>
          </cell>
        </row>
        <row r="647">
          <cell r="B647" t="str">
            <v>NN180-2</v>
          </cell>
          <cell r="C647">
            <v>631</v>
          </cell>
          <cell r="D647" t="str">
            <v>PDK2</v>
          </cell>
          <cell r="E647" t="str">
            <v>Pan-specific</v>
          </cell>
          <cell r="F647" t="str">
            <v>Pyruvate dehydrogenase kinase isoform 2</v>
          </cell>
          <cell r="G647" t="str">
            <v>0, 0</v>
          </cell>
          <cell r="H647">
            <v>26224.185615721741</v>
          </cell>
          <cell r="I647">
            <v>24.967946340584696</v>
          </cell>
          <cell r="J647">
            <v>11.314984220383336</v>
          </cell>
          <cell r="K647" t="str">
            <v>0, 0</v>
          </cell>
          <cell r="L647">
            <v>23272.476173906121</v>
          </cell>
          <cell r="M647">
            <v>27.5675819573549</v>
          </cell>
          <cell r="N647">
            <v>11.224935625431863</v>
          </cell>
          <cell r="O647">
            <v>-11.255676287030363</v>
          </cell>
          <cell r="P647">
            <v>1.3903864652043603</v>
          </cell>
          <cell r="Q647">
            <v>1.3097921867573672</v>
          </cell>
          <cell r="R647">
            <v>-8.0594278446993073E-2</v>
          </cell>
          <cell r="S647">
            <v>-0.30273965226706889</v>
          </cell>
          <cell r="T647">
            <v>10</v>
          </cell>
          <cell r="U647">
            <v>9</v>
          </cell>
          <cell r="V647">
            <v>6</v>
          </cell>
          <cell r="W647" t="str">
            <v>NP_002602 </v>
          </cell>
          <cell r="X647" t="str">
            <v>Q15119</v>
          </cell>
        </row>
        <row r="648">
          <cell r="B648" t="str">
            <v>NN181-1</v>
          </cell>
          <cell r="C648">
            <v>632</v>
          </cell>
          <cell r="D648" t="str">
            <v>PDK3</v>
          </cell>
          <cell r="E648" t="str">
            <v>Pan-specific</v>
          </cell>
          <cell r="F648" t="str">
            <v>Pyruvate dehydrogenase kinase isoform 3</v>
          </cell>
          <cell r="G648" t="str">
            <v>0, 0</v>
          </cell>
          <cell r="H648">
            <v>362.92956674184518</v>
          </cell>
          <cell r="I648">
            <v>9.9874932999821393</v>
          </cell>
          <cell r="J648">
            <v>5.1399196530537035</v>
          </cell>
          <cell r="K648" t="str">
            <v>0, 0</v>
          </cell>
          <cell r="L648">
            <v>619.87039894108568</v>
          </cell>
          <cell r="M648">
            <v>10.907105994442249</v>
          </cell>
          <cell r="N648">
            <v>5.9944213267927955</v>
          </cell>
          <cell r="O648">
            <v>70.79633508669319</v>
          </cell>
          <cell r="P648">
            <v>-1.0255360929165516</v>
          </cell>
          <cell r="Q648">
            <v>-0.71489332555497054</v>
          </cell>
          <cell r="R648">
            <v>0.31064276736158103</v>
          </cell>
          <cell r="S648">
            <v>1.1668803937760639</v>
          </cell>
          <cell r="T648">
            <v>14</v>
          </cell>
          <cell r="U648">
            <v>9</v>
          </cell>
          <cell r="V648">
            <v>6</v>
          </cell>
          <cell r="W648" t="str">
            <v>NP_001135858.1</v>
          </cell>
          <cell r="X648" t="str">
            <v>Q15120</v>
          </cell>
        </row>
        <row r="649">
          <cell r="B649" t="str">
            <v>NN181-2</v>
          </cell>
          <cell r="C649">
            <v>633</v>
          </cell>
          <cell r="D649" t="str">
            <v>PDK3</v>
          </cell>
          <cell r="E649" t="str">
            <v>Pan-specific</v>
          </cell>
          <cell r="F649" t="str">
            <v>Pyruvate dehydrogenase kinase isoform 3</v>
          </cell>
          <cell r="G649" t="str">
            <v>0, 0</v>
          </cell>
          <cell r="H649">
            <v>30876.434380856273</v>
          </cell>
          <cell r="I649">
            <v>55.38094143488366</v>
          </cell>
          <cell r="J649">
            <v>11.55059240875457</v>
          </cell>
          <cell r="K649" t="str">
            <v>0, 0</v>
          </cell>
          <cell r="L649">
            <v>25065.528576383207</v>
          </cell>
          <cell r="M649">
            <v>43.147466178855574</v>
          </cell>
          <cell r="N649">
            <v>11.332015562536393</v>
          </cell>
          <cell r="O649">
            <v>-18.819873217212837</v>
          </cell>
          <cell r="P649">
            <v>1.4825654425992829</v>
          </cell>
          <cell r="Q649">
            <v>1.3512418769668495</v>
          </cell>
          <cell r="R649">
            <v>-0.13132356563243341</v>
          </cell>
          <cell r="S649">
            <v>-0.4932961912449233</v>
          </cell>
          <cell r="T649">
            <v>2</v>
          </cell>
          <cell r="U649">
            <v>9</v>
          </cell>
          <cell r="V649">
            <v>7</v>
          </cell>
          <cell r="W649" t="str">
            <v>NP_001135858.1</v>
          </cell>
          <cell r="X649" t="str">
            <v>Q15120</v>
          </cell>
        </row>
        <row r="650">
          <cell r="B650" t="str">
            <v>NN178-2</v>
          </cell>
          <cell r="C650">
            <v>634</v>
          </cell>
          <cell r="D650" t="str">
            <v>PDK4</v>
          </cell>
          <cell r="E650" t="str">
            <v>Pan-specific</v>
          </cell>
          <cell r="F650" t="str">
            <v>[Pyruvate dehydrogenase [lipoamide]] kinase isozyme 4, mitochondrial</v>
          </cell>
          <cell r="G650" t="str">
            <v>0, 0</v>
          </cell>
          <cell r="H650">
            <v>12157.528037704642</v>
          </cell>
          <cell r="I650">
            <v>47.406158357771261</v>
          </cell>
          <cell r="J650">
            <v>10.205936168075548</v>
          </cell>
          <cell r="K650" t="str">
            <v>0, 0</v>
          </cell>
          <cell r="L650">
            <v>14220.382912830515</v>
          </cell>
          <cell r="M650">
            <v>22.993698455946369</v>
          </cell>
          <cell r="N650">
            <v>10.514271217846488</v>
          </cell>
          <cell r="O650">
            <v>16.967716370698522</v>
          </cell>
          <cell r="P650">
            <v>0.95648424792452957</v>
          </cell>
          <cell r="Q650">
            <v>1.0347003223629767</v>
          </cell>
          <cell r="R650">
            <v>7.8216074438447136E-2</v>
          </cell>
          <cell r="S650">
            <v>0.29380630527965373</v>
          </cell>
          <cell r="T650">
            <v>6</v>
          </cell>
          <cell r="U650">
            <v>9</v>
          </cell>
          <cell r="V650">
            <v>7</v>
          </cell>
          <cell r="W650" t="str">
            <v>NP_002603.1</v>
          </cell>
          <cell r="X650" t="str">
            <v>Q16654</v>
          </cell>
        </row>
        <row r="651">
          <cell r="B651" t="str">
            <v>NN178-3</v>
          </cell>
          <cell r="C651">
            <v>635</v>
          </cell>
          <cell r="D651" t="str">
            <v>PDK4</v>
          </cell>
          <cell r="E651" t="str">
            <v>Pan-specific</v>
          </cell>
          <cell r="F651" t="str">
            <v>[Pyruvate dehydrogenase [lipoamide]] kinase isozyme 4, mitochondrial</v>
          </cell>
          <cell r="G651" t="str">
            <v>0, 0</v>
          </cell>
          <cell r="H651">
            <v>30105.871679252108</v>
          </cell>
          <cell r="I651">
            <v>42.965442764578839</v>
          </cell>
          <cell r="J651">
            <v>11.514131138873809</v>
          </cell>
          <cell r="K651" t="str">
            <v>0, 0</v>
          </cell>
          <cell r="L651">
            <v>27810.141789067929</v>
          </cell>
          <cell r="M651">
            <v>41.12328614687376</v>
          </cell>
          <cell r="N651">
            <v>11.481922005093191</v>
          </cell>
          <cell r="O651">
            <v>-7.6255220730456834</v>
          </cell>
          <cell r="P651">
            <v>1.4683003926646299</v>
          </cell>
          <cell r="Q651">
            <v>1.4092693261081322</v>
          </cell>
          <cell r="R651">
            <v>-5.9031066556497702E-2</v>
          </cell>
          <cell r="S651">
            <v>-0.22174085935916799</v>
          </cell>
          <cell r="T651">
            <v>10</v>
          </cell>
          <cell r="U651">
            <v>9</v>
          </cell>
          <cell r="V651">
            <v>7</v>
          </cell>
          <cell r="W651" t="str">
            <v>NP_002603.1</v>
          </cell>
          <cell r="X651" t="str">
            <v>Q16654</v>
          </cell>
        </row>
        <row r="652">
          <cell r="B652" t="str">
            <v>PN061</v>
          </cell>
          <cell r="C652">
            <v>636</v>
          </cell>
          <cell r="D652" t="str">
            <v>PED15 (PEA15)</v>
          </cell>
          <cell r="E652" t="str">
            <v>S116</v>
          </cell>
          <cell r="F652" t="str">
            <v>Phosphoprotein-enriched in diabetes/astrocytes 15</v>
          </cell>
          <cell r="G652" t="str">
            <v>0, 0</v>
          </cell>
          <cell r="H652">
            <v>1139.7093890332699</v>
          </cell>
          <cell r="I652">
            <v>5.1774298156212462</v>
          </cell>
          <cell r="J652">
            <v>6.7908241574061217</v>
          </cell>
          <cell r="K652" t="str">
            <v>0, 0</v>
          </cell>
          <cell r="L652">
            <v>1258.9923372591943</v>
          </cell>
          <cell r="M652">
            <v>11.474767270945614</v>
          </cell>
          <cell r="N652">
            <v>7.0166523122238491</v>
          </cell>
          <cell r="O652">
            <v>10.466084545210531</v>
          </cell>
          <cell r="P652">
            <v>-0.37963880878609363</v>
          </cell>
          <cell r="Q652">
            <v>-0.31919681307673586</v>
          </cell>
          <cell r="R652">
            <v>6.0441995709357765E-2</v>
          </cell>
          <cell r="S652">
            <v>0.22704079143054026</v>
          </cell>
          <cell r="T652">
            <v>14</v>
          </cell>
          <cell r="U652">
            <v>9</v>
          </cell>
          <cell r="V652">
            <v>7</v>
          </cell>
          <cell r="W652" t="str">
            <v>NP_003759 </v>
          </cell>
          <cell r="X652" t="str">
            <v>Q15121</v>
          </cell>
        </row>
        <row r="653">
          <cell r="B653" t="str">
            <v>NN088</v>
          </cell>
          <cell r="C653">
            <v>637</v>
          </cell>
          <cell r="D653" t="str">
            <v>PERP</v>
          </cell>
          <cell r="E653" t="str">
            <v>Pan-specific</v>
          </cell>
          <cell r="F653" t="str">
            <v>p53-induced protein PIGPC1</v>
          </cell>
          <cell r="G653" t="str">
            <v>0, 0</v>
          </cell>
          <cell r="H653">
            <v>8731.3387037315533</v>
          </cell>
          <cell r="I653">
            <v>111.44771625789396</v>
          </cell>
          <cell r="J653">
            <v>9.7283610217389604</v>
          </cell>
          <cell r="K653" t="str">
            <v>0, 0</v>
          </cell>
          <cell r="L653">
            <v>8014.3477816568929</v>
          </cell>
          <cell r="M653">
            <v>46.620390455531457</v>
          </cell>
          <cell r="N653">
            <v>9.6869679266752744</v>
          </cell>
          <cell r="O653">
            <v>-8.2116952096731346</v>
          </cell>
          <cell r="P653">
            <v>0.76963849811054774</v>
          </cell>
          <cell r="Q653">
            <v>0.71445858468939849</v>
          </cell>
          <cell r="R653">
            <v>-5.5179913421149251E-2</v>
          </cell>
          <cell r="S653">
            <v>-0.20727461208344564</v>
          </cell>
          <cell r="T653">
            <v>2</v>
          </cell>
          <cell r="U653">
            <v>9</v>
          </cell>
          <cell r="V653">
            <v>8</v>
          </cell>
          <cell r="W653" t="str">
            <v>NP_071404</v>
          </cell>
          <cell r="X653" t="str">
            <v>Q9H230</v>
          </cell>
        </row>
        <row r="654">
          <cell r="B654" t="str">
            <v>NN089</v>
          </cell>
          <cell r="C654">
            <v>638</v>
          </cell>
          <cell r="D654" t="str">
            <v>PI3-Kinase</v>
          </cell>
          <cell r="E654" t="str">
            <v>Pan-specific</v>
          </cell>
          <cell r="F654" t="str">
            <v>Phosphatidylinositol 3-kinase regulatory subunit alpha</v>
          </cell>
          <cell r="G654" t="str">
            <v>0, 0</v>
          </cell>
          <cell r="H654">
            <v>20573.780182896968</v>
          </cell>
          <cell r="I654">
            <v>49.791607564864108</v>
          </cell>
          <cell r="J654">
            <v>10.964893145306737</v>
          </cell>
          <cell r="K654" t="str">
            <v>0, 0</v>
          </cell>
          <cell r="L654">
            <v>21251.453459306114</v>
          </cell>
          <cell r="M654">
            <v>35.406845433308241</v>
          </cell>
          <cell r="N654">
            <v>11.093872420311779</v>
          </cell>
          <cell r="O654">
            <v>3.2938685568950428</v>
          </cell>
          <cell r="P654">
            <v>1.253417383107764</v>
          </cell>
          <cell r="Q654">
            <v>1.2590587870469603</v>
          </cell>
          <cell r="R654">
            <v>5.6414039391963211E-3</v>
          </cell>
          <cell r="S654">
            <v>2.1191041098204497E-2</v>
          </cell>
          <cell r="T654">
            <v>6</v>
          </cell>
          <cell r="U654">
            <v>9</v>
          </cell>
          <cell r="V654">
            <v>8</v>
          </cell>
          <cell r="W654" t="str">
            <v>NP_852664</v>
          </cell>
          <cell r="X654" t="str">
            <v>P27986</v>
          </cell>
        </row>
        <row r="655">
          <cell r="B655" t="str">
            <v>NK213</v>
          </cell>
          <cell r="C655">
            <v>639</v>
          </cell>
          <cell r="D655" t="str">
            <v>PITSLRE</v>
          </cell>
          <cell r="E655" t="str">
            <v>Pan-specific</v>
          </cell>
          <cell r="F655" t="str">
            <v>PITSLRE serine/threonine-protein kinase CDC2L1</v>
          </cell>
          <cell r="G655" t="str">
            <v>0, 0</v>
          </cell>
          <cell r="H655">
            <v>1432.3875506583195</v>
          </cell>
          <cell r="I655">
            <v>223.57775545612273</v>
          </cell>
          <cell r="J655">
            <v>7.1205800393610019</v>
          </cell>
          <cell r="K655" t="str">
            <v>0, 0</v>
          </cell>
          <cell r="L655">
            <v>478.32296952153956</v>
          </cell>
          <cell r="M655">
            <v>9.8523500309214729</v>
          </cell>
          <cell r="N655">
            <v>5.6204397876517227</v>
          </cell>
          <cell r="O655">
            <v>-66.606595449555229</v>
          </cell>
          <cell r="P655">
            <v>-0.25062563569268831</v>
          </cell>
          <cell r="Q655">
            <v>-0.85965824941116087</v>
          </cell>
          <cell r="R655">
            <v>-0.6090326137184725</v>
          </cell>
          <cell r="S655">
            <v>-2.287734628925306</v>
          </cell>
          <cell r="T655">
            <v>10</v>
          </cell>
          <cell r="U655">
            <v>9</v>
          </cell>
          <cell r="V655">
            <v>8</v>
          </cell>
          <cell r="W655" t="str">
            <v>NP_001278274.1</v>
          </cell>
          <cell r="X655" t="str">
            <v>P21127</v>
          </cell>
        </row>
        <row r="656">
          <cell r="B656" t="str">
            <v>NK127-1</v>
          </cell>
          <cell r="C656">
            <v>640</v>
          </cell>
          <cell r="D656" t="str">
            <v>PKA</v>
          </cell>
          <cell r="E656" t="str">
            <v>Pan-specific</v>
          </cell>
          <cell r="F656" t="str">
            <v>cAMP-dependent protein kinase catalytic subunit alpha</v>
          </cell>
          <cell r="G656" t="str">
            <v>0, 0</v>
          </cell>
          <cell r="H656">
            <v>120.11188956892117</v>
          </cell>
          <cell r="I656">
            <v>11.028340080971663</v>
          </cell>
          <cell r="J656">
            <v>3.5446090263819343</v>
          </cell>
          <cell r="K656" t="str">
            <v>0, 0</v>
          </cell>
          <cell r="L656">
            <v>165.64102263988104</v>
          </cell>
          <cell r="M656">
            <v>14.66733870967742</v>
          </cell>
          <cell r="N656">
            <v>4.0905147298882509</v>
          </cell>
          <cell r="O656">
            <v>37.905600548257873</v>
          </cell>
          <cell r="P656">
            <v>-1.6496829157007928</v>
          </cell>
          <cell r="Q656">
            <v>-1.4518786167626638</v>
          </cell>
          <cell r="R656">
            <v>0.19780429893812901</v>
          </cell>
          <cell r="S656">
            <v>0.74302054477534363</v>
          </cell>
          <cell r="T656">
            <v>14</v>
          </cell>
          <cell r="U656">
            <v>9</v>
          </cell>
          <cell r="V656">
            <v>8</v>
          </cell>
          <cell r="W656" t="str">
            <v>NP_002721</v>
          </cell>
          <cell r="X656" t="str">
            <v>P17612</v>
          </cell>
        </row>
        <row r="657">
          <cell r="B657" t="str">
            <v>PK067</v>
          </cell>
          <cell r="C657">
            <v>641</v>
          </cell>
          <cell r="D657" t="str">
            <v>PKA Ca/b</v>
          </cell>
          <cell r="E657" t="str">
            <v>T197</v>
          </cell>
          <cell r="F657" t="str">
            <v>cAMP-dependent protein kinase catalytic subunit alpha</v>
          </cell>
          <cell r="G657" t="str">
            <v>0, 0</v>
          </cell>
          <cell r="H657">
            <v>1316.9487948510139</v>
          </cell>
          <cell r="I657">
            <v>53.45787357118801</v>
          </cell>
          <cell r="J657">
            <v>6.9993574067765856</v>
          </cell>
          <cell r="K657" t="str">
            <v>0, 0</v>
          </cell>
          <cell r="L657">
            <v>1303.6889668128183</v>
          </cell>
          <cell r="M657">
            <v>52.035714285714292</v>
          </cell>
          <cell r="N657">
            <v>7.0669825234346479</v>
          </cell>
          <cell r="O657">
            <v>-1.0068598027530482</v>
          </cell>
          <cell r="P657">
            <v>-0.29805258798156808</v>
          </cell>
          <cell r="Q657">
            <v>-0.29971443645907925</v>
          </cell>
          <cell r="R657">
            <v>-1.661848477511163E-3</v>
          </cell>
          <cell r="S657">
            <v>-6.2424708043410495E-3</v>
          </cell>
          <cell r="T657">
            <v>2</v>
          </cell>
          <cell r="U657">
            <v>9</v>
          </cell>
          <cell r="V657">
            <v>9</v>
          </cell>
          <cell r="W657" t="str">
            <v>NP_002721 </v>
          </cell>
          <cell r="X657" t="str">
            <v>P17612</v>
          </cell>
        </row>
        <row r="658">
          <cell r="B658" t="str">
            <v>PK068</v>
          </cell>
          <cell r="C658">
            <v>642</v>
          </cell>
          <cell r="D658" t="str">
            <v>PKA Cb</v>
          </cell>
          <cell r="E658" t="str">
            <v>S338</v>
          </cell>
          <cell r="F658" t="str">
            <v>cAMP-dependent protein-serine kinase catalytic subunit beta</v>
          </cell>
          <cell r="G658" t="str">
            <v>0, 0</v>
          </cell>
          <cell r="H658">
            <v>389.69200678633871</v>
          </cell>
          <cell r="I658">
            <v>279.40990249461822</v>
          </cell>
          <cell r="J658">
            <v>5.2425643993760422</v>
          </cell>
          <cell r="K658" t="str">
            <v>0, 0</v>
          </cell>
          <cell r="L658">
            <v>1159.0593464930112</v>
          </cell>
          <cell r="M658">
            <v>25.604564406407725</v>
          </cell>
          <cell r="N658">
            <v>6.8973372474963073</v>
          </cell>
          <cell r="O658">
            <v>197.42959216725814</v>
          </cell>
          <cell r="P658">
            <v>-0.98537752365644493</v>
          </cell>
          <cell r="Q658">
            <v>-0.36538261224706187</v>
          </cell>
          <cell r="R658">
            <v>0.61999491140938301</v>
          </cell>
          <cell r="S658">
            <v>2.3289127653258577</v>
          </cell>
          <cell r="T658">
            <v>6</v>
          </cell>
          <cell r="U658">
            <v>9</v>
          </cell>
          <cell r="V658">
            <v>9</v>
          </cell>
          <cell r="W658" t="str">
            <v>NP_002722  </v>
          </cell>
          <cell r="X658" t="str">
            <v>P22694</v>
          </cell>
        </row>
        <row r="659">
          <cell r="B659" t="str">
            <v>PK069</v>
          </cell>
          <cell r="C659">
            <v>643</v>
          </cell>
          <cell r="D659" t="str">
            <v>PKA R2a (PKR2)</v>
          </cell>
          <cell r="E659" t="str">
            <v>S98</v>
          </cell>
          <cell r="F659" t="str">
            <v>cAMP-dependent protein-serine kinase regulatory type 2 subunit alpha</v>
          </cell>
          <cell r="G659" t="str">
            <v>0, 0</v>
          </cell>
          <cell r="H659">
            <v>199.23607288508342</v>
          </cell>
          <cell r="I659">
            <v>47.470449172576835</v>
          </cell>
          <cell r="J659">
            <v>4.2747089392147117</v>
          </cell>
          <cell r="K659" t="str">
            <v>0, 0</v>
          </cell>
          <cell r="L659">
            <v>146.06862427324097</v>
          </cell>
          <cell r="M659">
            <v>34.771057977809022</v>
          </cell>
          <cell r="N659">
            <v>3.9091010337680432</v>
          </cell>
          <cell r="O659">
            <v>-26.685653778424296</v>
          </cell>
          <cell r="P659">
            <v>-1.3640397730481824</v>
          </cell>
          <cell r="Q659">
            <v>-1.5221022432166029</v>
          </cell>
          <cell r="R659">
            <v>-0.15806247016842057</v>
          </cell>
          <cell r="S659">
            <v>-0.59373665447893742</v>
          </cell>
          <cell r="T659">
            <v>10</v>
          </cell>
          <cell r="U659">
            <v>9</v>
          </cell>
          <cell r="V659">
            <v>9</v>
          </cell>
          <cell r="W659" t="str">
            <v>NP_523671 </v>
          </cell>
          <cell r="X659" t="str">
            <v>P13861</v>
          </cell>
        </row>
        <row r="660">
          <cell r="B660" t="str">
            <v>NK130-5</v>
          </cell>
          <cell r="C660">
            <v>644</v>
          </cell>
          <cell r="D660" t="str">
            <v>PKB2-PCT</v>
          </cell>
          <cell r="E660" t="str">
            <v>Pan-specific</v>
          </cell>
          <cell r="F660" t="str">
            <v>RAC-beta serine/threonine-protein kinase</v>
          </cell>
          <cell r="G660" t="str">
            <v>0, 0</v>
          </cell>
          <cell r="H660">
            <v>9643.1865022783022</v>
          </cell>
          <cell r="I660">
            <v>19.74203626691434</v>
          </cell>
          <cell r="J660">
            <v>9.8716681050060267</v>
          </cell>
          <cell r="K660" t="str">
            <v>0, 0</v>
          </cell>
          <cell r="L660">
            <v>11888.535344288757</v>
          </cell>
          <cell r="M660">
            <v>36.536422867401264</v>
          </cell>
          <cell r="N660">
            <v>10.255881892297369</v>
          </cell>
          <cell r="O660">
            <v>23.284303808496997</v>
          </cell>
          <cell r="P660">
            <v>0.82570573618205789</v>
          </cell>
          <cell r="Q660">
            <v>0.93468011515092897</v>
          </cell>
          <cell r="R660">
            <v>0.10897437896887108</v>
          </cell>
          <cell r="S660">
            <v>0.40934500848908201</v>
          </cell>
          <cell r="T660">
            <v>14</v>
          </cell>
          <cell r="U660">
            <v>9</v>
          </cell>
          <cell r="V660">
            <v>9</v>
          </cell>
          <cell r="W660" t="str">
            <v>NP_001617</v>
          </cell>
          <cell r="X660" t="str">
            <v>P31751</v>
          </cell>
        </row>
        <row r="661">
          <cell r="B661" t="str">
            <v>NK134-2</v>
          </cell>
          <cell r="C661">
            <v>645</v>
          </cell>
          <cell r="D661" t="str">
            <v>PKC II</v>
          </cell>
          <cell r="E661" t="str">
            <v>Pan-specific</v>
          </cell>
          <cell r="F661" t="str">
            <v>Protein-serine kinase C beta 2</v>
          </cell>
          <cell r="G661" t="str">
            <v>0, 0</v>
          </cell>
          <cell r="H661">
            <v>1341.034990891058</v>
          </cell>
          <cell r="I661">
            <v>3.9176436945953634</v>
          </cell>
          <cell r="J661">
            <v>7.0255050356473632</v>
          </cell>
          <cell r="K661" t="str">
            <v>0, 0</v>
          </cell>
          <cell r="L661">
            <v>1638.665751973019</v>
          </cell>
          <cell r="M661">
            <v>31.084941117514404</v>
          </cell>
          <cell r="N661">
            <v>7.3969044196562761</v>
          </cell>
          <cell r="O661">
            <v>22.194108513469786</v>
          </cell>
          <cell r="P661">
            <v>-0.28782263074929854</v>
          </cell>
          <cell r="Q661">
            <v>-0.17200460806833195</v>
          </cell>
          <cell r="R661">
            <v>0.11581802268096658</v>
          </cell>
          <cell r="S661">
            <v>0.43505207302967663</v>
          </cell>
          <cell r="T661">
            <v>13</v>
          </cell>
          <cell r="U661">
            <v>6</v>
          </cell>
          <cell r="V661">
            <v>8</v>
          </cell>
          <cell r="W661" t="str">
            <v>AAA60095</v>
          </cell>
          <cell r="X661" t="str">
            <v>P05771-2</v>
          </cell>
        </row>
        <row r="662">
          <cell r="B662" t="str">
            <v>NK132</v>
          </cell>
          <cell r="C662">
            <v>646</v>
          </cell>
          <cell r="D662" t="str">
            <v>PKCa</v>
          </cell>
          <cell r="E662" t="str">
            <v>Pan-specific</v>
          </cell>
          <cell r="F662" t="str">
            <v>Protein-serine kinase C alpha</v>
          </cell>
          <cell r="G662" t="str">
            <v>0, 0</v>
          </cell>
          <cell r="H662">
            <v>607.74413367193529</v>
          </cell>
          <cell r="I662">
            <v>77.940968789718966</v>
          </cell>
          <cell r="J662">
            <v>5.8836941220980847</v>
          </cell>
          <cell r="K662" t="str">
            <v>0, 0</v>
          </cell>
          <cell r="L662">
            <v>685.4812008179299</v>
          </cell>
          <cell r="M662">
            <v>20.168860320375469</v>
          </cell>
          <cell r="N662">
            <v>6.1395718160131079</v>
          </cell>
          <cell r="O662">
            <v>12.791084740927776</v>
          </cell>
          <cell r="P662">
            <v>-0.73454293837925677</v>
          </cell>
          <cell r="Q662">
            <v>-0.65870686360305875</v>
          </cell>
          <cell r="R662">
            <v>7.5836074776198026E-2</v>
          </cell>
          <cell r="S662">
            <v>0.28486621320327982</v>
          </cell>
          <cell r="T662">
            <v>5</v>
          </cell>
          <cell r="U662">
            <v>9</v>
          </cell>
          <cell r="V662">
            <v>4</v>
          </cell>
          <cell r="W662" t="str">
            <v>NP_002728</v>
          </cell>
          <cell r="X662" t="str">
            <v>P17252</v>
          </cell>
        </row>
        <row r="663">
          <cell r="B663" t="str">
            <v>PK073</v>
          </cell>
          <cell r="C663">
            <v>647</v>
          </cell>
          <cell r="D663" t="str">
            <v>PKCa</v>
          </cell>
          <cell r="E663" t="str">
            <v>S657</v>
          </cell>
          <cell r="F663" t="str">
            <v>Protein-serine kinase C alpha</v>
          </cell>
          <cell r="G663" t="str">
            <v>0, 0</v>
          </cell>
          <cell r="H663">
            <v>2592.3025819251825</v>
          </cell>
          <cell r="I663">
            <v>8.7366972781222092</v>
          </cell>
          <cell r="J663">
            <v>7.9763922785361201</v>
          </cell>
          <cell r="K663" t="str">
            <v>0, 0</v>
          </cell>
          <cell r="L663">
            <v>3170.5632444010434</v>
          </cell>
          <cell r="M663">
            <v>23.052245646196148</v>
          </cell>
          <cell r="N663">
            <v>8.3491219650741879</v>
          </cell>
          <cell r="O663">
            <v>22.306835108979204</v>
          </cell>
          <cell r="P663">
            <v>8.4200999979762201E-2</v>
          </cell>
          <cell r="Q663">
            <v>0.19659032518304911</v>
          </cell>
          <cell r="R663">
            <v>0.11238932520328691</v>
          </cell>
          <cell r="S663">
            <v>0.42217271357484371</v>
          </cell>
          <cell r="T663">
            <v>9</v>
          </cell>
          <cell r="U663">
            <v>9</v>
          </cell>
          <cell r="V663">
            <v>4</v>
          </cell>
          <cell r="W663" t="str">
            <v>NP_002728</v>
          </cell>
          <cell r="X663" t="str">
            <v>P17252</v>
          </cell>
        </row>
        <row r="664">
          <cell r="B664" t="str">
            <v>NK133-2</v>
          </cell>
          <cell r="C664">
            <v>648</v>
          </cell>
          <cell r="D664" t="str">
            <v>PKCb</v>
          </cell>
          <cell r="E664" t="str">
            <v>Pan-specific</v>
          </cell>
          <cell r="F664" t="str">
            <v>Protein-serine kinase C beta 1</v>
          </cell>
          <cell r="G664" t="str">
            <v>0, 0</v>
          </cell>
          <cell r="H664">
            <v>5486.1972766594645</v>
          </cell>
          <cell r="I664">
            <v>64.013275212997826</v>
          </cell>
          <cell r="J664">
            <v>9.0579646550560842</v>
          </cell>
          <cell r="K664" t="str">
            <v>0, 0</v>
          </cell>
          <cell r="L664">
            <v>4867.8586844768142</v>
          </cell>
          <cell r="M664">
            <v>26.2577053092066</v>
          </cell>
          <cell r="N664">
            <v>8.9676700967231699</v>
          </cell>
          <cell r="O664">
            <v>-11.270804912782054</v>
          </cell>
          <cell r="P664">
            <v>0.50735367703832757</v>
          </cell>
          <cell r="Q664">
            <v>0.43602479936915595</v>
          </cell>
          <cell r="R664">
            <v>-7.132887766917162E-2</v>
          </cell>
          <cell r="S664">
            <v>-0.26793564057239816</v>
          </cell>
          <cell r="T664">
            <v>13</v>
          </cell>
          <cell r="U664">
            <v>9</v>
          </cell>
          <cell r="V664">
            <v>4</v>
          </cell>
          <cell r="W664" t="str">
            <v>NP_002729</v>
          </cell>
          <cell r="X664" t="str">
            <v>P05771</v>
          </cell>
        </row>
        <row r="665">
          <cell r="B665" t="str">
            <v>NK133</v>
          </cell>
          <cell r="C665">
            <v>649</v>
          </cell>
          <cell r="D665" t="str">
            <v>PKCb1</v>
          </cell>
          <cell r="E665" t="str">
            <v>Pan-specific</v>
          </cell>
          <cell r="F665" t="str">
            <v>Protein-serine kinase C beta 1</v>
          </cell>
          <cell r="G665" t="str">
            <v>0, 0</v>
          </cell>
          <cell r="H665">
            <v>877.76686047470412</v>
          </cell>
          <cell r="I665">
            <v>41.028829847371384</v>
          </cell>
          <cell r="J665">
            <v>6.4140678627744956</v>
          </cell>
          <cell r="K665" t="str">
            <v>0, 0</v>
          </cell>
          <cell r="L665">
            <v>873.36844673792643</v>
          </cell>
          <cell r="M665">
            <v>47.964113181504487</v>
          </cell>
          <cell r="N665">
            <v>6.489045125114802</v>
          </cell>
          <cell r="O665">
            <v>-0.50109134154358281</v>
          </cell>
          <cell r="P665">
            <v>-0.52704034948094836</v>
          </cell>
          <cell r="Q665">
            <v>-0.5234288573729341</v>
          </cell>
          <cell r="R665">
            <v>3.6114921080142581E-3</v>
          </cell>
          <cell r="S665">
            <v>1.3565998554904764E-2</v>
          </cell>
          <cell r="T665">
            <v>5</v>
          </cell>
          <cell r="U665">
            <v>9</v>
          </cell>
          <cell r="V665">
            <v>5</v>
          </cell>
          <cell r="W665" t="str">
            <v>NP_002729</v>
          </cell>
          <cell r="X665" t="str">
            <v>P05771</v>
          </cell>
        </row>
        <row r="666">
          <cell r="B666" t="str">
            <v>PK075-2</v>
          </cell>
          <cell r="C666">
            <v>650</v>
          </cell>
          <cell r="D666" t="str">
            <v>PKCb1/2</v>
          </cell>
          <cell r="E666" t="str">
            <v>T500</v>
          </cell>
          <cell r="F666" t="str">
            <v>Protein-serine kinase C beta 1/2</v>
          </cell>
          <cell r="G666" t="str">
            <v>0, 0</v>
          </cell>
          <cell r="H666">
            <v>480.97251383040361</v>
          </cell>
          <cell r="I666">
            <v>4.8651131713020987</v>
          </cell>
          <cell r="J666">
            <v>5.5461845101329361</v>
          </cell>
          <cell r="K666" t="str">
            <v>0, 0</v>
          </cell>
          <cell r="L666">
            <v>497.292541907687</v>
          </cell>
          <cell r="M666">
            <v>28.656616415410383</v>
          </cell>
          <cell r="N666">
            <v>5.6765495097198082</v>
          </cell>
          <cell r="O666">
            <v>3.3931311266235911</v>
          </cell>
          <cell r="P666">
            <v>-0.86658966861803899</v>
          </cell>
          <cell r="Q666">
            <v>-0.83793867560162483</v>
          </cell>
          <cell r="R666">
            <v>2.8650993016414161E-2</v>
          </cell>
          <cell r="S666">
            <v>0.10762292100673379</v>
          </cell>
          <cell r="T666">
            <v>9</v>
          </cell>
          <cell r="U666">
            <v>9</v>
          </cell>
          <cell r="V666">
            <v>5</v>
          </cell>
          <cell r="W666" t="str">
            <v>NP_002729</v>
          </cell>
          <cell r="X666" t="str">
            <v>P05771</v>
          </cell>
        </row>
        <row r="667">
          <cell r="B667" t="str">
            <v>PK076-2</v>
          </cell>
          <cell r="C667">
            <v>651</v>
          </cell>
          <cell r="D667" t="str">
            <v>PKCb2</v>
          </cell>
          <cell r="E667" t="str">
            <v>T641</v>
          </cell>
          <cell r="F667" t="str">
            <v>Protein-serine kinase C beta 2</v>
          </cell>
          <cell r="G667" t="str">
            <v>0, 0</v>
          </cell>
          <cell r="H667">
            <v>400.32493008093945</v>
          </cell>
          <cell r="I667">
            <v>49.036306588973567</v>
          </cell>
          <cell r="J667">
            <v>5.2814015213769094</v>
          </cell>
          <cell r="K667" t="str">
            <v>0, 0</v>
          </cell>
          <cell r="L667">
            <v>353.01294957655324</v>
          </cell>
          <cell r="M667">
            <v>5.7410379882290092</v>
          </cell>
          <cell r="N667">
            <v>5.1821758219428675</v>
          </cell>
          <cell r="O667">
            <v>-11.818394746192917</v>
          </cell>
          <cell r="P667">
            <v>-0.97018294907162173</v>
          </cell>
          <cell r="Q667">
            <v>-1.0293063282186596</v>
          </cell>
          <cell r="R667">
            <v>-5.9123379147037913E-2</v>
          </cell>
          <cell r="S667">
            <v>-0.22208761699629229</v>
          </cell>
          <cell r="T667">
            <v>1</v>
          </cell>
          <cell r="U667">
            <v>9</v>
          </cell>
          <cell r="V667">
            <v>5</v>
          </cell>
          <cell r="W667" t="str">
            <v>NP_002729</v>
          </cell>
          <cell r="X667" t="str">
            <v>P05771</v>
          </cell>
        </row>
        <row r="668">
          <cell r="B668" t="str">
            <v>NK135</v>
          </cell>
          <cell r="C668">
            <v>652</v>
          </cell>
          <cell r="D668" t="str">
            <v>PKCd</v>
          </cell>
          <cell r="E668" t="str">
            <v>Pan-specific</v>
          </cell>
          <cell r="F668" t="str">
            <v>Protein-serine kinase C delta</v>
          </cell>
          <cell r="G668" t="str">
            <v>0, 0</v>
          </cell>
          <cell r="H668">
            <v>920.66911051526142</v>
          </cell>
          <cell r="I668">
            <v>56.404082100676547</v>
          </cell>
          <cell r="J668">
            <v>6.482912802870846</v>
          </cell>
          <cell r="K668" t="str">
            <v>0, 0</v>
          </cell>
          <cell r="L668">
            <v>1168.4128721903326</v>
          </cell>
          <cell r="M668">
            <v>48.182569186286663</v>
          </cell>
          <cell r="N668">
            <v>6.9089329672445379</v>
          </cell>
          <cell r="O668">
            <v>26.909098920069006</v>
          </cell>
          <cell r="P668">
            <v>-0.50010556329729849</v>
          </cell>
          <cell r="Q668">
            <v>-0.36089401238123509</v>
          </cell>
          <cell r="R668">
            <v>0.13921155091606341</v>
          </cell>
          <cell r="S668">
            <v>0.52292615962319344</v>
          </cell>
          <cell r="T668">
            <v>9</v>
          </cell>
          <cell r="U668">
            <v>9</v>
          </cell>
          <cell r="V668">
            <v>6</v>
          </cell>
          <cell r="W668" t="str">
            <v>NP_006245</v>
          </cell>
          <cell r="X668" t="str">
            <v>Q05655</v>
          </cell>
        </row>
        <row r="669">
          <cell r="B669" t="str">
            <v>PK079-1</v>
          </cell>
          <cell r="C669">
            <v>653</v>
          </cell>
          <cell r="D669" t="str">
            <v>PKCd</v>
          </cell>
          <cell r="E669" t="str">
            <v>S645</v>
          </cell>
          <cell r="F669" t="str">
            <v>Protein-serine kinase C delta</v>
          </cell>
          <cell r="G669" t="str">
            <v>0, 0</v>
          </cell>
          <cell r="H669">
            <v>418.99687863505915</v>
          </cell>
          <cell r="I669">
            <v>2.9617072197846022</v>
          </cell>
          <cell r="J669">
            <v>5.3471695560192067</v>
          </cell>
          <cell r="K669" t="str">
            <v>0, 0</v>
          </cell>
          <cell r="L669">
            <v>449.38732245789276</v>
          </cell>
          <cell r="M669">
            <v>28.411168766987885</v>
          </cell>
          <cell r="N669">
            <v>5.5304141407022547</v>
          </cell>
          <cell r="O669">
            <v>7.2531432505737827</v>
          </cell>
          <cell r="P669">
            <v>-0.94445196654291363</v>
          </cell>
          <cell r="Q669">
            <v>-0.89450637575364289</v>
          </cell>
          <cell r="R669">
            <v>4.9945590789270744E-2</v>
          </cell>
          <cell r="S669">
            <v>0.18761270749215675</v>
          </cell>
          <cell r="T669">
            <v>5</v>
          </cell>
          <cell r="U669">
            <v>9</v>
          </cell>
          <cell r="V669">
            <v>6</v>
          </cell>
          <cell r="W669" t="str">
            <v>NP_006245</v>
          </cell>
          <cell r="X669" t="str">
            <v>Q05655</v>
          </cell>
        </row>
        <row r="670">
          <cell r="B670" t="str">
            <v>PK080</v>
          </cell>
          <cell r="C670">
            <v>654</v>
          </cell>
          <cell r="D670" t="str">
            <v>PKCd</v>
          </cell>
          <cell r="E670" t="str">
            <v>S664</v>
          </cell>
          <cell r="F670" t="str">
            <v>Protein-serine kinase C delta</v>
          </cell>
          <cell r="G670" t="str">
            <v>0, 0</v>
          </cell>
          <cell r="H670">
            <v>267.85085186069648</v>
          </cell>
          <cell r="I670">
            <v>29.977905435262912</v>
          </cell>
          <cell r="J670">
            <v>4.7016599439221727</v>
          </cell>
          <cell r="K670" t="str">
            <v>0, 0</v>
          </cell>
          <cell r="L670">
            <v>275.40396608796846</v>
          </cell>
          <cell r="M670">
            <v>31.356693620844553</v>
          </cell>
          <cell r="N670">
            <v>4.8240040509331541</v>
          </cell>
          <cell r="O670">
            <v>2.8198955406720865</v>
          </cell>
          <cell r="P670">
            <v>-1.1970001328568247</v>
          </cell>
          <cell r="Q670">
            <v>-1.1679514316019552</v>
          </cell>
          <cell r="R670">
            <v>2.9048701254869469E-2</v>
          </cell>
          <cell r="S670">
            <v>0.10911684906383398</v>
          </cell>
          <cell r="T670">
            <v>1</v>
          </cell>
          <cell r="U670">
            <v>9</v>
          </cell>
          <cell r="V670">
            <v>6</v>
          </cell>
          <cell r="W670" t="str">
            <v>NP_006245</v>
          </cell>
          <cell r="X670" t="str">
            <v>Q05655</v>
          </cell>
        </row>
        <row r="671">
          <cell r="B671" t="str">
            <v>PK077-1</v>
          </cell>
          <cell r="C671">
            <v>655</v>
          </cell>
          <cell r="D671" t="str">
            <v>PKCd</v>
          </cell>
          <cell r="E671" t="str">
            <v>Y311</v>
          </cell>
          <cell r="F671" t="str">
            <v>Protein-serine kinase C delta</v>
          </cell>
          <cell r="G671" t="str">
            <v>0, 0</v>
          </cell>
          <cell r="H671">
            <v>2663.9435752750569</v>
          </cell>
          <cell r="I671">
            <v>44.476247154287243</v>
          </cell>
          <cell r="J671">
            <v>8.0157216796148951</v>
          </cell>
          <cell r="K671" t="str">
            <v>0, 0</v>
          </cell>
          <cell r="L671">
            <v>3548.3503971759073</v>
          </cell>
          <cell r="M671">
            <v>37.59375</v>
          </cell>
          <cell r="N671">
            <v>8.5115312917931778</v>
          </cell>
          <cell r="O671">
            <v>33.199157448728393</v>
          </cell>
          <cell r="P671">
            <v>9.9588173057482257E-2</v>
          </cell>
          <cell r="Q671">
            <v>0.25945752945737788</v>
          </cell>
          <cell r="R671">
            <v>0.15986935639989563</v>
          </cell>
          <cell r="S671">
            <v>0.60052393665260539</v>
          </cell>
          <cell r="T671">
            <v>13</v>
          </cell>
          <cell r="U671">
            <v>9</v>
          </cell>
          <cell r="V671">
            <v>5</v>
          </cell>
          <cell r="W671" t="str">
            <v>NP_006245</v>
          </cell>
          <cell r="X671" t="str">
            <v>Q05655</v>
          </cell>
        </row>
        <row r="672">
          <cell r="B672" t="str">
            <v>PK077-2</v>
          </cell>
          <cell r="C672">
            <v>656</v>
          </cell>
          <cell r="D672" t="str">
            <v>PKCd</v>
          </cell>
          <cell r="E672" t="str">
            <v>Y311</v>
          </cell>
          <cell r="F672" t="str">
            <v>Protein-serine kinase C delta</v>
          </cell>
          <cell r="G672" t="str">
            <v>0, 0</v>
          </cell>
          <cell r="H672">
            <v>4595.8314828715074</v>
          </cell>
          <cell r="I672">
            <v>41.654218354224852</v>
          </cell>
          <cell r="J672">
            <v>8.8024840535602653</v>
          </cell>
          <cell r="K672" t="str">
            <v>0, 0</v>
          </cell>
          <cell r="L672">
            <v>6780.6352435796471</v>
          </cell>
          <cell r="M672">
            <v>46.099148122269511</v>
          </cell>
          <cell r="N672">
            <v>9.4458032484990646</v>
          </cell>
          <cell r="O672">
            <v>47.538813571620757</v>
          </cell>
          <cell r="P672">
            <v>0.40739984795910206</v>
          </cell>
          <cell r="Q672">
            <v>0.6211058851065131</v>
          </cell>
          <cell r="R672">
            <v>0.21370603714741104</v>
          </cell>
          <cell r="S672">
            <v>0.80275290777535768</v>
          </cell>
          <cell r="T672">
            <v>13</v>
          </cell>
          <cell r="U672">
            <v>9</v>
          </cell>
          <cell r="V672">
            <v>6</v>
          </cell>
          <cell r="W672" t="str">
            <v>NP_006245</v>
          </cell>
          <cell r="X672" t="str">
            <v>Q05655</v>
          </cell>
        </row>
        <row r="673">
          <cell r="B673" t="str">
            <v>NK136</v>
          </cell>
          <cell r="C673">
            <v>657</v>
          </cell>
          <cell r="D673" t="str">
            <v>PKCe</v>
          </cell>
          <cell r="E673" t="str">
            <v>Pan-specific</v>
          </cell>
          <cell r="F673" t="str">
            <v>Protein-serine kinase C epsilon</v>
          </cell>
          <cell r="G673" t="str">
            <v>0, 0</v>
          </cell>
          <cell r="H673">
            <v>825.44629018771923</v>
          </cell>
          <cell r="I673">
            <v>54.572870702517392</v>
          </cell>
          <cell r="J673">
            <v>6.3254044050583893</v>
          </cell>
          <cell r="K673" t="str">
            <v>0, 0</v>
          </cell>
          <cell r="L673">
            <v>865.63866198806113</v>
          </cell>
          <cell r="M673">
            <v>54.968784008247894</v>
          </cell>
          <cell r="N673">
            <v>6.476219650723027</v>
          </cell>
          <cell r="O673">
            <v>4.869168627700966</v>
          </cell>
          <cell r="P673">
            <v>-0.56172890135628073</v>
          </cell>
          <cell r="Q673">
            <v>-0.52839348431149658</v>
          </cell>
          <cell r="R673">
            <v>3.3335417044784155E-2</v>
          </cell>
          <cell r="S673">
            <v>0.12521921851999906</v>
          </cell>
          <cell r="T673">
            <v>5</v>
          </cell>
          <cell r="U673">
            <v>9</v>
          </cell>
          <cell r="V673">
            <v>7</v>
          </cell>
          <cell r="W673" t="str">
            <v>NP_005391</v>
          </cell>
          <cell r="X673" t="str">
            <v>Q02156</v>
          </cell>
        </row>
        <row r="674">
          <cell r="B674" t="str">
            <v>NK136-2</v>
          </cell>
          <cell r="C674">
            <v>658</v>
          </cell>
          <cell r="D674" t="str">
            <v>PKCe</v>
          </cell>
          <cell r="E674" t="str">
            <v>Pan-specific</v>
          </cell>
          <cell r="F674" t="str">
            <v>Protein-serine kinase C epsilon</v>
          </cell>
          <cell r="G674" t="str">
            <v>0, 0</v>
          </cell>
          <cell r="H674">
            <v>749.3586144919899</v>
          </cell>
          <cell r="I674">
            <v>16.052350427350436</v>
          </cell>
          <cell r="J674">
            <v>6.1858863624148004</v>
          </cell>
          <cell r="K674" t="str">
            <v>0, 0</v>
          </cell>
          <cell r="L674">
            <v>1517.4004998971445</v>
          </cell>
          <cell r="M674">
            <v>41.124910923343165</v>
          </cell>
          <cell r="N674">
            <v>7.2859847280915435</v>
          </cell>
          <cell r="O674">
            <v>102.49323495477938</v>
          </cell>
          <cell r="P674">
            <v>-0.61631372112817873</v>
          </cell>
          <cell r="Q674">
            <v>-0.21494063304004463</v>
          </cell>
          <cell r="R674">
            <v>0.4013730880881341</v>
          </cell>
          <cell r="S674">
            <v>1.5076944847527805</v>
          </cell>
          <cell r="T674">
            <v>9</v>
          </cell>
          <cell r="U674">
            <v>9</v>
          </cell>
          <cell r="V674">
            <v>7</v>
          </cell>
          <cell r="W674" t="str">
            <v>NP_005391</v>
          </cell>
          <cell r="X674" t="str">
            <v>Q02156</v>
          </cell>
        </row>
        <row r="675">
          <cell r="B675" t="str">
            <v>PK081-1</v>
          </cell>
          <cell r="C675">
            <v>659</v>
          </cell>
          <cell r="D675" t="str">
            <v>PKCe</v>
          </cell>
          <cell r="E675" t="str">
            <v>S729</v>
          </cell>
          <cell r="F675" t="str">
            <v>Protein-serine kinase C epsilon</v>
          </cell>
          <cell r="G675" t="str">
            <v>0, 0</v>
          </cell>
          <cell r="H675">
            <v>692.07669955060283</v>
          </cell>
          <cell r="I675">
            <v>8.4837209302325629</v>
          </cell>
          <cell r="J675">
            <v>6.0711619932892598</v>
          </cell>
          <cell r="K675" t="str">
            <v>0, 0</v>
          </cell>
          <cell r="L675">
            <v>931.34669386175892</v>
          </cell>
          <cell r="M675">
            <v>0.91450625052437573</v>
          </cell>
          <cell r="N675">
            <v>6.5817730261634182</v>
          </cell>
          <cell r="O675">
            <v>34.572756815324816</v>
          </cell>
          <cell r="P675">
            <v>-0.6611983030324684</v>
          </cell>
          <cell r="Q675">
            <v>-0.4875347125296412</v>
          </cell>
          <cell r="R675">
            <v>0.1736635905028272</v>
          </cell>
          <cell r="S675">
            <v>0.65233979400727671</v>
          </cell>
          <cell r="T675">
            <v>13</v>
          </cell>
          <cell r="U675">
            <v>9</v>
          </cell>
          <cell r="V675">
            <v>7</v>
          </cell>
          <cell r="W675" t="str">
            <v>NP_005391 </v>
          </cell>
          <cell r="X675" t="str">
            <v>Q02156</v>
          </cell>
        </row>
        <row r="676">
          <cell r="B676" t="str">
            <v>PK081-2</v>
          </cell>
          <cell r="C676">
            <v>660</v>
          </cell>
          <cell r="D676" t="str">
            <v>PKCe</v>
          </cell>
          <cell r="E676" t="str">
            <v>S729</v>
          </cell>
          <cell r="F676" t="str">
            <v>Protein-serine kinase C epsilon</v>
          </cell>
          <cell r="G676" t="str">
            <v>0, 0</v>
          </cell>
          <cell r="H676">
            <v>178.1452114807883</v>
          </cell>
          <cell r="I676">
            <v>28.928571428571438</v>
          </cell>
          <cell r="J676">
            <v>4.1132837641201228</v>
          </cell>
          <cell r="K676" t="str">
            <v>0, 0</v>
          </cell>
          <cell r="L676">
            <v>153.44838103443311</v>
          </cell>
          <cell r="M676">
            <v>1.7126789366053214</v>
          </cell>
          <cell r="N676">
            <v>3.9802081397346871</v>
          </cell>
          <cell r="O676">
            <v>-13.863314226112989</v>
          </cell>
          <cell r="P676">
            <v>-1.4271955048963894</v>
          </cell>
          <cell r="Q676">
            <v>-1.4945773156371904</v>
          </cell>
          <cell r="R676">
            <v>-6.7381810740801074E-2</v>
          </cell>
          <cell r="S676">
            <v>-0.25310910831234879</v>
          </cell>
          <cell r="T676">
            <v>1</v>
          </cell>
          <cell r="U676">
            <v>9</v>
          </cell>
          <cell r="V676">
            <v>7</v>
          </cell>
          <cell r="W676" t="str">
            <v>NP_005391 </v>
          </cell>
          <cell r="X676" t="str">
            <v>Q02156</v>
          </cell>
        </row>
        <row r="677">
          <cell r="B677" t="str">
            <v>NK137</v>
          </cell>
          <cell r="C677">
            <v>661</v>
          </cell>
          <cell r="D677" t="str">
            <v>PKCg</v>
          </cell>
          <cell r="E677" t="str">
            <v>Pan-specific</v>
          </cell>
          <cell r="F677" t="str">
            <v>Protein-serine kinase C gamma</v>
          </cell>
          <cell r="G677" t="str">
            <v>0, 0</v>
          </cell>
          <cell r="H677">
            <v>1242.8271291739379</v>
          </cell>
          <cell r="I677">
            <v>62.939895470383284</v>
          </cell>
          <cell r="J677">
            <v>6.9157837933892052</v>
          </cell>
          <cell r="K677" t="str">
            <v>0, 0</v>
          </cell>
          <cell r="L677">
            <v>1651.8695855457449</v>
          </cell>
          <cell r="M677">
            <v>71.377228292121941</v>
          </cell>
          <cell r="N677">
            <v>7.4084826010176812</v>
          </cell>
          <cell r="O677">
            <v>32.912256803058582</v>
          </cell>
          <cell r="P677">
            <v>-0.33074979715966768</v>
          </cell>
          <cell r="Q677">
            <v>-0.16752279715588286</v>
          </cell>
          <cell r="R677">
            <v>0.16322700000378482</v>
          </cell>
          <cell r="S677">
            <v>0.6131363934754146</v>
          </cell>
          <cell r="T677">
            <v>9</v>
          </cell>
          <cell r="U677">
            <v>9</v>
          </cell>
          <cell r="V677">
            <v>8</v>
          </cell>
          <cell r="W677" t="str">
            <v>NP_002730</v>
          </cell>
          <cell r="X677" t="str">
            <v>P05129</v>
          </cell>
        </row>
        <row r="678">
          <cell r="B678" t="str">
            <v>PK082-1</v>
          </cell>
          <cell r="C678">
            <v>662</v>
          </cell>
          <cell r="D678" t="str">
            <v>PKCg</v>
          </cell>
          <cell r="E678" t="str">
            <v>T514</v>
          </cell>
          <cell r="F678" t="str">
            <v>Protein-serine kinase C gamma</v>
          </cell>
          <cell r="G678" t="str">
            <v>0, 0</v>
          </cell>
          <cell r="H678">
            <v>3842.2629306955946</v>
          </cell>
          <cell r="I678">
            <v>59.438420906310817</v>
          </cell>
          <cell r="J678">
            <v>8.544114402209475</v>
          </cell>
          <cell r="K678" t="str">
            <v>0, 0</v>
          </cell>
          <cell r="L678">
            <v>3811.5131066600006</v>
          </cell>
          <cell r="M678">
            <v>63.66730339799296</v>
          </cell>
          <cell r="N678">
            <v>8.6147466470907048</v>
          </cell>
          <cell r="O678">
            <v>-0.80030504393480162</v>
          </cell>
          <cell r="P678">
            <v>0.30631571155433224</v>
          </cell>
          <cell r="Q678">
            <v>0.29941127445974752</v>
          </cell>
          <cell r="R678">
            <v>-6.9044370945847144E-3</v>
          </cell>
          <cell r="S678">
            <v>-2.5935425260853788E-2</v>
          </cell>
          <cell r="T678">
            <v>1</v>
          </cell>
          <cell r="U678">
            <v>9</v>
          </cell>
          <cell r="V678">
            <v>8</v>
          </cell>
          <cell r="W678" t="str">
            <v>NP_002730 </v>
          </cell>
          <cell r="X678" t="str">
            <v>P05129</v>
          </cell>
        </row>
        <row r="679">
          <cell r="B679" t="str">
            <v>PK082-2</v>
          </cell>
          <cell r="C679">
            <v>663</v>
          </cell>
          <cell r="D679" t="str">
            <v>PKCg</v>
          </cell>
          <cell r="E679" t="str">
            <v>T514</v>
          </cell>
          <cell r="F679" t="str">
            <v>Protein-serine kinase C gamma</v>
          </cell>
          <cell r="G679" t="str">
            <v>0, 0</v>
          </cell>
          <cell r="H679">
            <v>7781.3544281213999</v>
          </cell>
          <cell r="I679">
            <v>44.911863517230415</v>
          </cell>
          <cell r="J679">
            <v>9.562179448063052</v>
          </cell>
          <cell r="K679" t="str">
            <v>0, 0</v>
          </cell>
          <cell r="L679">
            <v>9340.3996477460496</v>
          </cell>
          <cell r="M679">
            <v>39.311746740338101</v>
          </cell>
          <cell r="N679">
            <v>9.9078670898290984</v>
          </cell>
          <cell r="O679">
            <v>20.035653613082363</v>
          </cell>
          <cell r="P679">
            <v>0.70462188035536244</v>
          </cell>
          <cell r="Q679">
            <v>0.7999666838520062</v>
          </cell>
          <cell r="R679">
            <v>9.534480349664376E-2</v>
          </cell>
          <cell r="S679">
            <v>0.35814766522204494</v>
          </cell>
          <cell r="T679">
            <v>13</v>
          </cell>
          <cell r="U679">
            <v>9</v>
          </cell>
          <cell r="V679">
            <v>8</v>
          </cell>
          <cell r="W679" t="str">
            <v>NP_002730 </v>
          </cell>
          <cell r="X679" t="str">
            <v>P05129</v>
          </cell>
        </row>
        <row r="680">
          <cell r="B680" t="str">
            <v>PK083</v>
          </cell>
          <cell r="C680">
            <v>664</v>
          </cell>
          <cell r="D680" t="str">
            <v>PKCg</v>
          </cell>
          <cell r="E680" t="str">
            <v>T655</v>
          </cell>
          <cell r="F680" t="str">
            <v>Protein-serine kinase C gamma</v>
          </cell>
          <cell r="G680" t="str">
            <v>0, 0</v>
          </cell>
          <cell r="H680">
            <v>2119.7602367087943</v>
          </cell>
          <cell r="I680">
            <v>42.784386310316783</v>
          </cell>
          <cell r="J680">
            <v>7.6860592471414426</v>
          </cell>
          <cell r="K680" t="str">
            <v>0, 0</v>
          </cell>
          <cell r="L680">
            <v>2434.9794262044265</v>
          </cell>
          <cell r="M680">
            <v>68.652313369592036</v>
          </cell>
          <cell r="N680">
            <v>7.9682923926115636</v>
          </cell>
          <cell r="O680">
            <v>14.870511486952475</v>
          </cell>
          <cell r="P680">
            <v>-2.9388439007651299E-2</v>
          </cell>
          <cell r="Q680">
            <v>4.9174588603225627E-2</v>
          </cell>
          <cell r="R680">
            <v>7.8563027610876926E-2</v>
          </cell>
          <cell r="S680">
            <v>0.29510957996364301</v>
          </cell>
          <cell r="T680">
            <v>5</v>
          </cell>
          <cell r="U680">
            <v>9</v>
          </cell>
          <cell r="V680">
            <v>8</v>
          </cell>
          <cell r="W680" t="str">
            <v>NP_002730 </v>
          </cell>
          <cell r="X680" t="str">
            <v>P05129</v>
          </cell>
        </row>
        <row r="681">
          <cell r="B681" t="str">
            <v>PK084</v>
          </cell>
          <cell r="C681">
            <v>665</v>
          </cell>
          <cell r="D681" t="str">
            <v>PKCg</v>
          </cell>
          <cell r="E681" t="str">
            <v>T674</v>
          </cell>
          <cell r="F681" t="str">
            <v>Protein-serine kinase C gamma</v>
          </cell>
          <cell r="G681" t="str">
            <v>0, 0</v>
          </cell>
          <cell r="H681">
            <v>2489.4009999541049</v>
          </cell>
          <cell r="I681">
            <v>8.9580093312597047</v>
          </cell>
          <cell r="J681">
            <v>7.9179567970147247</v>
          </cell>
          <cell r="K681" t="str">
            <v>0, 0</v>
          </cell>
          <cell r="L681">
            <v>2712.1092247365473</v>
          </cell>
          <cell r="M681">
            <v>9.9958593691184294</v>
          </cell>
          <cell r="N681">
            <v>8.1237980912518548</v>
          </cell>
          <cell r="O681">
            <v>8.9462575449494981</v>
          </cell>
          <cell r="P681">
            <v>6.1338794012052389E-2</v>
          </cell>
          <cell r="Q681">
            <v>0.10936945991844736</v>
          </cell>
          <cell r="R681">
            <v>4.8030665906394973E-2</v>
          </cell>
          <cell r="S681">
            <v>0.18041959522252271</v>
          </cell>
          <cell r="T681">
            <v>1</v>
          </cell>
          <cell r="U681">
            <v>9</v>
          </cell>
          <cell r="V681">
            <v>9</v>
          </cell>
          <cell r="W681" t="str">
            <v>NP_002730 </v>
          </cell>
          <cell r="X681" t="str">
            <v>P05129</v>
          </cell>
        </row>
        <row r="682">
          <cell r="B682" t="str">
            <v>NK218</v>
          </cell>
          <cell r="C682">
            <v>666</v>
          </cell>
          <cell r="D682" t="str">
            <v>PKCh</v>
          </cell>
          <cell r="E682" t="str">
            <v>Pan-specific</v>
          </cell>
          <cell r="F682" t="str">
            <v>Protein-serine kinase C eta</v>
          </cell>
          <cell r="G682" t="str">
            <v>0, 0</v>
          </cell>
          <cell r="H682">
            <v>708.88557054777891</v>
          </cell>
          <cell r="I682">
            <v>103.65520282186947</v>
          </cell>
          <cell r="J682">
            <v>6.1057828236738008</v>
          </cell>
          <cell r="K682" t="str">
            <v>0, 0</v>
          </cell>
          <cell r="L682">
            <v>417.94314147542184</v>
          </cell>
          <cell r="M682">
            <v>16.483682514101524</v>
          </cell>
          <cell r="N682">
            <v>5.4257614011908375</v>
          </cell>
          <cell r="O682">
            <v>-41.042227569611327</v>
          </cell>
          <cell r="P682">
            <v>-0.64765330375433772</v>
          </cell>
          <cell r="Q682">
            <v>-0.93501651938668773</v>
          </cell>
          <cell r="R682">
            <v>-0.28736321563235001</v>
          </cell>
          <cell r="S682">
            <v>-1.0794344418890962</v>
          </cell>
          <cell r="T682">
            <v>1</v>
          </cell>
          <cell r="U682">
            <v>9</v>
          </cell>
          <cell r="V682">
            <v>4</v>
          </cell>
          <cell r="W682" t="str">
            <v>NP_006246.2</v>
          </cell>
          <cell r="X682" t="str">
            <v>P24723</v>
          </cell>
        </row>
        <row r="683">
          <cell r="B683" t="str">
            <v>PK085</v>
          </cell>
          <cell r="C683">
            <v>667</v>
          </cell>
          <cell r="D683" t="str">
            <v>PKCh</v>
          </cell>
          <cell r="E683" t="str">
            <v>T655</v>
          </cell>
          <cell r="F683" t="str">
            <v>Protein-serine kinase C eta</v>
          </cell>
          <cell r="G683" t="str">
            <v>0, 0</v>
          </cell>
          <cell r="H683">
            <v>3742.109645452163</v>
          </cell>
          <cell r="I683">
            <v>30.371966288574882</v>
          </cell>
          <cell r="J683">
            <v>8.5060099852576272</v>
          </cell>
          <cell r="K683" t="str">
            <v>0, 0</v>
          </cell>
          <cell r="L683">
            <v>3477.046778983281</v>
          </cell>
          <cell r="M683">
            <v>34.359609543189116</v>
          </cell>
          <cell r="N683">
            <v>8.4822452866861635</v>
          </cell>
          <cell r="O683">
            <v>-7.0832469270646987</v>
          </cell>
          <cell r="P683">
            <v>0.2914077993415497</v>
          </cell>
          <cell r="Q683">
            <v>0.24812117764411454</v>
          </cell>
          <cell r="R683">
            <v>-4.3286621697435163E-2</v>
          </cell>
          <cell r="S683">
            <v>-0.16259934393626432</v>
          </cell>
          <cell r="T683">
            <v>5</v>
          </cell>
          <cell r="U683">
            <v>9</v>
          </cell>
          <cell r="V683">
            <v>9</v>
          </cell>
          <cell r="W683" t="str">
            <v>NP_006246</v>
          </cell>
          <cell r="X683" t="str">
            <v>P24723</v>
          </cell>
        </row>
        <row r="684">
          <cell r="B684" t="str">
            <v>NK138-1</v>
          </cell>
          <cell r="C684">
            <v>668</v>
          </cell>
          <cell r="D684" t="str">
            <v>PKCl</v>
          </cell>
          <cell r="E684" t="str">
            <v>Pan-specific</v>
          </cell>
          <cell r="F684" t="str">
            <v>Protein-serine kinase C lambda/iota</v>
          </cell>
          <cell r="G684" t="str">
            <v>0, 0</v>
          </cell>
          <cell r="H684">
            <v>795.8017412153572</v>
          </cell>
          <cell r="I684">
            <v>11.39365105405626</v>
          </cell>
          <cell r="J684">
            <v>6.2726391152294072</v>
          </cell>
          <cell r="K684" t="str">
            <v>0, 0</v>
          </cell>
          <cell r="L684">
            <v>1069.4132893939445</v>
          </cell>
          <cell r="M684">
            <v>27.831634766757812</v>
          </cell>
          <cell r="N684">
            <v>6.7812023200258524</v>
          </cell>
          <cell r="O684">
            <v>34.381873525524682</v>
          </cell>
          <cell r="P684">
            <v>-0.58237271043611871</v>
          </cell>
          <cell r="Q684">
            <v>-0.41033740860122814</v>
          </cell>
          <cell r="R684">
            <v>0.17203530183489057</v>
          </cell>
          <cell r="S684">
            <v>0.6462233853164816</v>
          </cell>
          <cell r="T684">
            <v>13</v>
          </cell>
          <cell r="U684">
            <v>9</v>
          </cell>
          <cell r="V684">
            <v>9</v>
          </cell>
          <cell r="W684" t="str">
            <v>NP_002731</v>
          </cell>
          <cell r="X684" t="str">
            <v>P41743</v>
          </cell>
        </row>
        <row r="685">
          <cell r="B685" t="str">
            <v>PK087</v>
          </cell>
          <cell r="C685">
            <v>669</v>
          </cell>
          <cell r="D685" t="str">
            <v>PKCl</v>
          </cell>
          <cell r="E685" t="str">
            <v>T555/T563</v>
          </cell>
          <cell r="F685" t="str">
            <v>Protein-serine kinase C lambda/iota</v>
          </cell>
          <cell r="G685" t="str">
            <v>0, 0</v>
          </cell>
          <cell r="H685">
            <v>216.7757643603976</v>
          </cell>
          <cell r="I685">
            <v>13.222638452971553</v>
          </cell>
          <cell r="J685">
            <v>4.3964335312509926</v>
          </cell>
          <cell r="K685" t="str">
            <v>0, 0</v>
          </cell>
          <cell r="L685">
            <v>274.84003210621728</v>
          </cell>
          <cell r="M685">
            <v>29.030951223464591</v>
          </cell>
          <cell r="N685">
            <v>4.8210468717675878</v>
          </cell>
          <cell r="O685">
            <v>26.785405608943311</v>
          </cell>
          <cell r="P685">
            <v>-1.3164164349321101</v>
          </cell>
          <cell r="Q685">
            <v>-1.1690961293261144</v>
          </cell>
          <cell r="R685">
            <v>0.14732030560599574</v>
          </cell>
          <cell r="S685">
            <v>0.55338541333763203</v>
          </cell>
          <cell r="T685">
            <v>9</v>
          </cell>
          <cell r="U685">
            <v>9</v>
          </cell>
          <cell r="V685">
            <v>9</v>
          </cell>
          <cell r="W685" t="str">
            <v>NP_002731 </v>
          </cell>
          <cell r="X685" t="str">
            <v>P41743</v>
          </cell>
        </row>
        <row r="686">
          <cell r="B686" t="str">
            <v>PK092</v>
          </cell>
          <cell r="C686">
            <v>670</v>
          </cell>
          <cell r="D686" t="str">
            <v>PKCm (PKD)</v>
          </cell>
          <cell r="E686" t="str">
            <v>S738/S742</v>
          </cell>
          <cell r="F686" t="str">
            <v>Protein-serine kinase C mu (Protein kinase D)</v>
          </cell>
          <cell r="G686" t="str">
            <v>0, 0</v>
          </cell>
          <cell r="H686">
            <v>98.609298317787719</v>
          </cell>
          <cell r="I686">
            <v>2.8806584362139889</v>
          </cell>
          <cell r="J686">
            <v>3.2600256559614555</v>
          </cell>
          <cell r="K686" t="str">
            <v>0, 0</v>
          </cell>
          <cell r="L686">
            <v>150.5509271281943</v>
          </cell>
          <cell r="M686">
            <v>12.723754233188206</v>
          </cell>
          <cell r="N686">
            <v>3.9527063076302245</v>
          </cell>
          <cell r="O686">
            <v>52.674169369925487</v>
          </cell>
          <cell r="P686">
            <v>-1.7610228663634031</v>
          </cell>
          <cell r="Q686">
            <v>-1.5052230299675078</v>
          </cell>
          <cell r="R686">
            <v>0.25579983639589532</v>
          </cell>
          <cell r="S686">
            <v>0.96087160295627339</v>
          </cell>
          <cell r="T686">
            <v>4</v>
          </cell>
          <cell r="U686">
            <v>9</v>
          </cell>
          <cell r="V686">
            <v>10</v>
          </cell>
          <cell r="W686" t="str">
            <v>NP_002733</v>
          </cell>
          <cell r="X686" t="str">
            <v>Q15139</v>
          </cell>
        </row>
        <row r="687">
          <cell r="B687" t="str">
            <v>PK093-1</v>
          </cell>
          <cell r="C687">
            <v>671</v>
          </cell>
          <cell r="D687" t="str">
            <v>PKCm (PKD)</v>
          </cell>
          <cell r="E687" t="str">
            <v>S916</v>
          </cell>
          <cell r="F687" t="str">
            <v>Protein-serine kinase C mu (Protein kinase D)</v>
          </cell>
          <cell r="G687" t="str">
            <v>0, 0</v>
          </cell>
          <cell r="H687">
            <v>4711.3422914020084</v>
          </cell>
          <cell r="I687">
            <v>28.069161393193468</v>
          </cell>
          <cell r="J687">
            <v>8.8382963058634996</v>
          </cell>
          <cell r="K687" t="str">
            <v>0, 0</v>
          </cell>
          <cell r="L687">
            <v>4181.1426626988432</v>
          </cell>
          <cell r="M687">
            <v>31.785856784096516</v>
          </cell>
          <cell r="N687">
            <v>8.7482800796757019</v>
          </cell>
          <cell r="O687">
            <v>-11.253685168890321</v>
          </cell>
          <cell r="P687">
            <v>0.42141097727655891</v>
          </cell>
          <cell r="Q687">
            <v>0.35110087722682642</v>
          </cell>
          <cell r="R687">
            <v>-7.0310100049732482E-2</v>
          </cell>
          <cell r="S687">
            <v>-0.26410876367505953</v>
          </cell>
          <cell r="T687">
            <v>8</v>
          </cell>
          <cell r="U687">
            <v>9</v>
          </cell>
          <cell r="V687">
            <v>10</v>
          </cell>
          <cell r="W687" t="str">
            <v>NP_002733</v>
          </cell>
          <cell r="X687" t="str">
            <v>Q15139</v>
          </cell>
        </row>
        <row r="688">
          <cell r="B688" t="str">
            <v>NK140</v>
          </cell>
          <cell r="C688">
            <v>672</v>
          </cell>
          <cell r="D688" t="str">
            <v>PKCt</v>
          </cell>
          <cell r="E688" t="str">
            <v>Pan-specific</v>
          </cell>
          <cell r="F688" t="str">
            <v>Protein-serine kinase C theta</v>
          </cell>
          <cell r="G688" t="str">
            <v>0, 0</v>
          </cell>
          <cell r="H688">
            <v>414.09729345768267</v>
          </cell>
          <cell r="I688">
            <v>19.393939393939387</v>
          </cell>
          <cell r="J688">
            <v>5.3301998328509059</v>
          </cell>
          <cell r="K688" t="str">
            <v>0, 0</v>
          </cell>
          <cell r="L688">
            <v>489.71832515278754</v>
          </cell>
          <cell r="M688">
            <v>3.3551356589147296</v>
          </cell>
          <cell r="N688">
            <v>5.6544068974733657</v>
          </cell>
          <cell r="O688">
            <v>18.261658042648548</v>
          </cell>
          <cell r="P688">
            <v>-0.95109117436986823</v>
          </cell>
          <cell r="Q688">
            <v>-0.84650988364359248</v>
          </cell>
          <cell r="R688">
            <v>0.10458129072627576</v>
          </cell>
          <cell r="S688">
            <v>0.39284306774875294</v>
          </cell>
          <cell r="T688">
            <v>4</v>
          </cell>
          <cell r="U688">
            <v>9</v>
          </cell>
          <cell r="V688">
            <v>11</v>
          </cell>
          <cell r="W688" t="str">
            <v>NP_006248</v>
          </cell>
          <cell r="X688" t="str">
            <v>Q04759</v>
          </cell>
        </row>
        <row r="689">
          <cell r="B689" t="str">
            <v>PK089-1</v>
          </cell>
          <cell r="C689">
            <v>673</v>
          </cell>
          <cell r="D689" t="str">
            <v>PKCt</v>
          </cell>
          <cell r="E689" t="str">
            <v>S676</v>
          </cell>
          <cell r="F689" t="str">
            <v>Protein-serine kinase C theta</v>
          </cell>
          <cell r="G689" t="str">
            <v>0, 0</v>
          </cell>
          <cell r="H689">
            <v>400.38668955796516</v>
          </cell>
          <cell r="I689">
            <v>6.4390923566878966</v>
          </cell>
          <cell r="J689">
            <v>5.2816240736397333</v>
          </cell>
          <cell r="K689" t="str">
            <v>0, 0</v>
          </cell>
          <cell r="L689">
            <v>435.58066290467434</v>
          </cell>
          <cell r="M689">
            <v>17.270478684708287</v>
          </cell>
          <cell r="N689">
            <v>5.4853946237965223</v>
          </cell>
          <cell r="O689">
            <v>8.7899958376648417</v>
          </cell>
          <cell r="P689">
            <v>-0.97009587807402253</v>
          </cell>
          <cell r="Q689">
            <v>-0.91193302989242486</v>
          </cell>
          <cell r="R689">
            <v>5.8162848181597671E-2</v>
          </cell>
          <cell r="S689">
            <v>0.21847953443668</v>
          </cell>
          <cell r="T689">
            <v>12</v>
          </cell>
          <cell r="U689">
            <v>9</v>
          </cell>
          <cell r="V689">
            <v>10</v>
          </cell>
          <cell r="W689" t="str">
            <v>NP_006248</v>
          </cell>
          <cell r="X689" t="str">
            <v>Q04759</v>
          </cell>
        </row>
        <row r="690">
          <cell r="B690" t="str">
            <v>PK090-1</v>
          </cell>
          <cell r="C690">
            <v>674</v>
          </cell>
          <cell r="D690" t="str">
            <v>PKCt</v>
          </cell>
          <cell r="E690" t="str">
            <v>S695</v>
          </cell>
          <cell r="F690" t="str">
            <v>Protein-serine kinase C theta</v>
          </cell>
          <cell r="G690" t="str">
            <v>0, 0</v>
          </cell>
          <cell r="H690">
            <v>337.35085000701196</v>
          </cell>
          <cell r="I690">
            <v>16.248037676609115</v>
          </cell>
          <cell r="J690">
            <v>5.0344798565075299</v>
          </cell>
          <cell r="K690" t="str">
            <v>0, 0</v>
          </cell>
          <cell r="L690">
            <v>322.08408757740665</v>
          </cell>
          <cell r="M690">
            <v>3.453186187255247</v>
          </cell>
          <cell r="N690">
            <v>5.0498921018510083</v>
          </cell>
          <cell r="O690">
            <v>-4.5254850934236517</v>
          </cell>
          <cell r="P690">
            <v>-1.0667881932342229</v>
          </cell>
          <cell r="Q690">
            <v>-1.0805121784071308</v>
          </cell>
          <cell r="R690">
            <v>-1.3723985172907849E-2</v>
          </cell>
          <cell r="S690">
            <v>-5.155197836651821E-2</v>
          </cell>
          <cell r="T690">
            <v>16</v>
          </cell>
          <cell r="U690">
            <v>9</v>
          </cell>
          <cell r="V690">
            <v>10</v>
          </cell>
          <cell r="W690" t="str">
            <v>NP_006248</v>
          </cell>
          <cell r="X690" t="str">
            <v>Q04759</v>
          </cell>
        </row>
        <row r="691">
          <cell r="B691" t="str">
            <v>NK141</v>
          </cell>
          <cell r="C691">
            <v>675</v>
          </cell>
          <cell r="D691" t="str">
            <v>PKCz</v>
          </cell>
          <cell r="E691" t="str">
            <v>Pan-specific</v>
          </cell>
          <cell r="F691" t="str">
            <v>Protein-serine kinase C zeta</v>
          </cell>
          <cell r="G691" t="str">
            <v>0, 0</v>
          </cell>
          <cell r="H691">
            <v>544.64653464395633</v>
          </cell>
          <cell r="I691">
            <v>100.91560509554141</v>
          </cell>
          <cell r="J691">
            <v>5.7255503112042643</v>
          </cell>
          <cell r="K691" t="str">
            <v>0, 0</v>
          </cell>
          <cell r="L691">
            <v>793.14397633397846</v>
          </cell>
          <cell r="M691">
            <v>47.674277386446434</v>
          </cell>
          <cell r="N691">
            <v>6.3500374915914621</v>
          </cell>
          <cell r="O691">
            <v>45.625451716583243</v>
          </cell>
          <cell r="P691">
            <v>-0.79641487445373405</v>
          </cell>
          <cell r="Q691">
            <v>-0.57723747458075991</v>
          </cell>
          <cell r="R691">
            <v>0.21917739987297413</v>
          </cell>
          <cell r="S691">
            <v>0.82330521596499406</v>
          </cell>
          <cell r="T691">
            <v>8</v>
          </cell>
          <cell r="U691">
            <v>9</v>
          </cell>
          <cell r="V691">
            <v>11</v>
          </cell>
          <cell r="W691" t="str">
            <v>NP_002735</v>
          </cell>
          <cell r="X691" t="str">
            <v>Q05513</v>
          </cell>
        </row>
        <row r="692">
          <cell r="B692" t="str">
            <v>NK142</v>
          </cell>
          <cell r="C692">
            <v>676</v>
          </cell>
          <cell r="D692" t="str">
            <v>PKD (PKCm)</v>
          </cell>
          <cell r="E692" t="str">
            <v>Pan-specific</v>
          </cell>
          <cell r="F692" t="str">
            <v>Protein-serine kinase C mu (Protein kinase D)</v>
          </cell>
          <cell r="G692" t="str">
            <v>0, 0</v>
          </cell>
          <cell r="H692">
            <v>566.91082611174068</v>
          </cell>
          <cell r="I692">
            <v>60.099173553719005</v>
          </cell>
          <cell r="J692">
            <v>5.783351879674048</v>
          </cell>
          <cell r="K692" t="str">
            <v>0, 0</v>
          </cell>
          <cell r="L692">
            <v>652.52995488422744</v>
          </cell>
          <cell r="M692">
            <v>20.821268754935499</v>
          </cell>
          <cell r="N692">
            <v>6.0684988462998088</v>
          </cell>
          <cell r="O692">
            <v>15.102750702384865</v>
          </cell>
          <cell r="P692">
            <v>-0.77380067963223609</v>
          </cell>
          <cell r="Q692">
            <v>-0.68621857734275182</v>
          </cell>
          <cell r="R692">
            <v>8.7582102289484265E-2</v>
          </cell>
          <cell r="S692">
            <v>0.32898830664978268</v>
          </cell>
          <cell r="T692">
            <v>12</v>
          </cell>
          <cell r="U692">
            <v>9</v>
          </cell>
          <cell r="V692">
            <v>11</v>
          </cell>
          <cell r="W692" t="str">
            <v>NP_002733</v>
          </cell>
          <cell r="X692" t="str">
            <v>Q15139</v>
          </cell>
        </row>
        <row r="693">
          <cell r="B693" t="str">
            <v>NK143</v>
          </cell>
          <cell r="C693">
            <v>677</v>
          </cell>
          <cell r="D693" t="str">
            <v>PKG1</v>
          </cell>
          <cell r="E693" t="str">
            <v>Pan-specific</v>
          </cell>
          <cell r="F693" t="str">
            <v>cGMP-dependent protein kinase 1, alpha isozyme</v>
          </cell>
          <cell r="G693" t="str">
            <v>0, 0</v>
          </cell>
          <cell r="H693">
            <v>718.13919885547102</v>
          </cell>
          <cell r="I693">
            <v>185.67164179104478</v>
          </cell>
          <cell r="J693">
            <v>6.1244935721953073</v>
          </cell>
          <cell r="K693" t="str">
            <v>0, 0</v>
          </cell>
          <cell r="L693">
            <v>253.59527779369438</v>
          </cell>
          <cell r="M693">
            <v>2.4685607824871969</v>
          </cell>
          <cell r="N693">
            <v>4.704982596337155</v>
          </cell>
          <cell r="O693">
            <v>-64.687169535117988</v>
          </cell>
          <cell r="P693">
            <v>-0.6403329399039589</v>
          </cell>
          <cell r="Q693">
            <v>-1.2140235769046763</v>
          </cell>
          <cell r="R693">
            <v>-0.57369063700071743</v>
          </cell>
          <cell r="S693">
            <v>-2.1549780865486525</v>
          </cell>
          <cell r="T693">
            <v>16</v>
          </cell>
          <cell r="U693">
            <v>10</v>
          </cell>
          <cell r="V693">
            <v>3</v>
          </cell>
          <cell r="W693" t="str">
            <v>NP_006249</v>
          </cell>
          <cell r="X693" t="str">
            <v>Q13976</v>
          </cell>
        </row>
        <row r="694">
          <cell r="B694" t="str">
            <v>NK203</v>
          </cell>
          <cell r="C694">
            <v>678</v>
          </cell>
          <cell r="D694" t="str">
            <v>PKG1b-NT</v>
          </cell>
          <cell r="E694" t="str">
            <v>Pan-specific</v>
          </cell>
          <cell r="F694" t="str">
            <v>cGMP-dependent protein kinase 1, beta isozyme</v>
          </cell>
          <cell r="G694" t="str">
            <v>0, 0</v>
          </cell>
          <cell r="H694">
            <v>4315.8963600061043</v>
          </cell>
          <cell r="I694">
            <v>96.910472386860121</v>
          </cell>
          <cell r="J694">
            <v>8.7118183754749374</v>
          </cell>
          <cell r="K694" t="str">
            <v>0, 0</v>
          </cell>
          <cell r="L694">
            <v>4492.4828356239213</v>
          </cell>
          <cell r="M694">
            <v>26.907399768204769</v>
          </cell>
          <cell r="N694">
            <v>8.8518958016284284</v>
          </cell>
          <cell r="O694">
            <v>4.091536517284843</v>
          </cell>
          <cell r="P694">
            <v>0.37192795053270872</v>
          </cell>
          <cell r="Q694">
            <v>0.39120960059654442</v>
          </cell>
          <cell r="R694">
            <v>1.9281650063835698E-2</v>
          </cell>
          <cell r="S694">
            <v>7.2428466982307399E-2</v>
          </cell>
          <cell r="T694">
            <v>16</v>
          </cell>
          <cell r="U694">
            <v>9</v>
          </cell>
          <cell r="V694">
            <v>11</v>
          </cell>
          <cell r="W694" t="str">
            <v>NP_006249.1</v>
          </cell>
          <cell r="X694" t="str">
            <v>P14619</v>
          </cell>
        </row>
        <row r="695">
          <cell r="B695" t="str">
            <v>NK148</v>
          </cell>
          <cell r="C695">
            <v>679</v>
          </cell>
          <cell r="D695" t="str">
            <v>PKN</v>
          </cell>
          <cell r="E695" t="str">
            <v>Pan-specific</v>
          </cell>
          <cell r="F695" t="str">
            <v>Protein kinase C-related protein-serine kinase 1</v>
          </cell>
          <cell r="G695" t="str">
            <v>0, 0</v>
          </cell>
          <cell r="H695">
            <v>634.57862643962551</v>
          </cell>
          <cell r="I695">
            <v>13.262764632627658</v>
          </cell>
          <cell r="J695">
            <v>5.9460289895154768</v>
          </cell>
          <cell r="K695" t="str">
            <v>0, 0</v>
          </cell>
          <cell r="L695">
            <v>1148.7626898262097</v>
          </cell>
          <cell r="M695">
            <v>155.98842990147341</v>
          </cell>
          <cell r="N695">
            <v>6.8844636083277342</v>
          </cell>
          <cell r="O695">
            <v>81.027636602176699</v>
          </cell>
          <cell r="P695">
            <v>-0.71015514280090575</v>
          </cell>
          <cell r="Q695">
            <v>-0.37036588334186199</v>
          </cell>
          <cell r="R695">
            <v>0.33978925945904376</v>
          </cell>
          <cell r="S695">
            <v>1.2763645786638802</v>
          </cell>
          <cell r="T695">
            <v>4</v>
          </cell>
          <cell r="U695">
            <v>10</v>
          </cell>
          <cell r="V695">
            <v>1</v>
          </cell>
          <cell r="W695" t="str">
            <v>NP_002732</v>
          </cell>
          <cell r="X695" t="str">
            <v>Q16512</v>
          </cell>
        </row>
        <row r="696">
          <cell r="B696" t="str">
            <v>NK144-1</v>
          </cell>
          <cell r="C696">
            <v>680</v>
          </cell>
          <cell r="D696" t="str">
            <v>PKR1</v>
          </cell>
          <cell r="E696" t="str">
            <v>Pan-specific</v>
          </cell>
          <cell r="F696" t="str">
            <v>Double stranded RNA dependent protein-serine kinase</v>
          </cell>
          <cell r="G696" t="str">
            <v>0, 0</v>
          </cell>
          <cell r="H696">
            <v>231.84507675468166</v>
          </cell>
          <cell r="I696">
            <v>3.5239902412577857</v>
          </cell>
          <cell r="J696">
            <v>4.493391150889944</v>
          </cell>
          <cell r="K696" t="str">
            <v>0, 0</v>
          </cell>
          <cell r="L696">
            <v>1278.3070761341726</v>
          </cell>
          <cell r="M696">
            <v>1003.740157480315</v>
          </cell>
          <cell r="N696">
            <v>7.0386172534547597</v>
          </cell>
          <cell r="O696">
            <v>451.36261421965247</v>
          </cell>
          <cell r="P696">
            <v>-1.2784828881791332</v>
          </cell>
          <cell r="Q696">
            <v>-0.31069437990289139</v>
          </cell>
          <cell r="R696">
            <v>0.96778850827624185</v>
          </cell>
          <cell r="S696">
            <v>3.635344370708812</v>
          </cell>
          <cell r="T696">
            <v>12</v>
          </cell>
          <cell r="U696">
            <v>10</v>
          </cell>
          <cell r="V696">
            <v>1</v>
          </cell>
          <cell r="W696" t="str">
            <v>NP_002750</v>
          </cell>
          <cell r="X696" t="str">
            <v>P19525</v>
          </cell>
        </row>
        <row r="697">
          <cell r="B697" t="str">
            <v>PK132</v>
          </cell>
          <cell r="C697">
            <v>681</v>
          </cell>
          <cell r="D697" t="str">
            <v>PKR1</v>
          </cell>
          <cell r="E697" t="str">
            <v>T446</v>
          </cell>
          <cell r="F697" t="str">
            <v>Double-stranded RNA-dependent protein-serine kinase</v>
          </cell>
          <cell r="G697" t="str">
            <v>0, 0</v>
          </cell>
          <cell r="H697">
            <v>138.81471786155376</v>
          </cell>
          <cell r="I697">
            <v>7.6451290828697749</v>
          </cell>
          <cell r="J697">
            <v>3.7533905976659923</v>
          </cell>
          <cell r="K697" t="str">
            <v>0, 0</v>
          </cell>
          <cell r="L697">
            <v>127.30323488048619</v>
          </cell>
          <cell r="M697">
            <v>12.232898322099528</v>
          </cell>
          <cell r="N697">
            <v>3.7107237948624618</v>
          </cell>
          <cell r="O697">
            <v>-8.2926963065605896</v>
          </cell>
          <cell r="P697">
            <v>-1.567999541820994</v>
          </cell>
          <cell r="Q697">
            <v>-1.5988923060387541</v>
          </cell>
          <cell r="R697">
            <v>-3.0892764217760105E-2</v>
          </cell>
          <cell r="S697">
            <v>-0.11604377974553574</v>
          </cell>
          <cell r="T697">
            <v>8</v>
          </cell>
          <cell r="U697">
            <v>10</v>
          </cell>
          <cell r="V697">
            <v>1</v>
          </cell>
          <cell r="W697" t="str">
            <v>NP_002750</v>
          </cell>
          <cell r="X697" t="str">
            <v>P19525</v>
          </cell>
        </row>
        <row r="698">
          <cell r="B698" t="str">
            <v>PN165</v>
          </cell>
          <cell r="C698">
            <v>682</v>
          </cell>
          <cell r="D698" t="str">
            <v>PLCg1</v>
          </cell>
          <cell r="E698" t="str">
            <v>Y771</v>
          </cell>
          <cell r="F698" t="str">
            <v>1-phosphatidylinositol-4,5-bisphosphate phosphodiesterase gamma-1</v>
          </cell>
          <cell r="G698" t="str">
            <v>0, 0</v>
          </cell>
          <cell r="H698">
            <v>690.60476534815575</v>
          </cell>
          <cell r="I698">
            <v>83.658464686399967</v>
          </cell>
          <cell r="J698">
            <v>6.0680903487630546</v>
          </cell>
          <cell r="K698" t="str">
            <v>0, 0</v>
          </cell>
          <cell r="L698">
            <v>265.63235140417646</v>
          </cell>
          <cell r="M698">
            <v>1.3090909090909173</v>
          </cell>
          <cell r="N698">
            <v>4.7718855785153655</v>
          </cell>
          <cell r="O698">
            <v>-61.536270131257673</v>
          </cell>
          <cell r="P698">
            <v>-0.66240004841026567</v>
          </cell>
          <cell r="Q698">
            <v>-1.1881260282100943</v>
          </cell>
          <cell r="R698">
            <v>-0.5257259797998286</v>
          </cell>
          <cell r="S698">
            <v>-1.9748064425819338</v>
          </cell>
          <cell r="T698">
            <v>8</v>
          </cell>
          <cell r="U698">
            <v>10</v>
          </cell>
          <cell r="V698">
            <v>2</v>
          </cell>
          <cell r="W698" t="str">
            <v>NP_877963.1</v>
          </cell>
          <cell r="X698" t="str">
            <v>P19174</v>
          </cell>
        </row>
        <row r="699">
          <cell r="B699" t="str">
            <v>PN144</v>
          </cell>
          <cell r="C699">
            <v>683</v>
          </cell>
          <cell r="D699" t="str">
            <v>PLCg1</v>
          </cell>
          <cell r="E699" t="str">
            <v>Y783</v>
          </cell>
          <cell r="F699" t="str">
            <v>1-phosphatidylinositol-4,5-bisphosphate phosphodiesterase gamma-1</v>
          </cell>
          <cell r="G699" t="str">
            <v>0, 0</v>
          </cell>
          <cell r="H699">
            <v>164.20815616530973</v>
          </cell>
          <cell r="I699">
            <v>13.043478260869561</v>
          </cell>
          <cell r="J699">
            <v>3.9957558466608143</v>
          </cell>
          <cell r="K699" t="str">
            <v>0, 0</v>
          </cell>
          <cell r="L699">
            <v>322.77442055506754</v>
          </cell>
          <cell r="M699">
            <v>1.1939393939393932</v>
          </cell>
          <cell r="N699">
            <v>5.0529809665595486</v>
          </cell>
          <cell r="O699">
            <v>96.564182981342171</v>
          </cell>
          <cell r="P699">
            <v>-1.4731769426454207</v>
          </cell>
          <cell r="Q699">
            <v>-1.0793165063818193</v>
          </cell>
          <cell r="R699">
            <v>0.39386043626360134</v>
          </cell>
          <cell r="S699">
            <v>1.4794743971139479</v>
          </cell>
          <cell r="T699">
            <v>4</v>
          </cell>
          <cell r="U699">
            <v>10</v>
          </cell>
          <cell r="V699">
            <v>2</v>
          </cell>
          <cell r="W699" t="str">
            <v>NP_877963.1</v>
          </cell>
          <cell r="X699" t="str">
            <v>P19174</v>
          </cell>
        </row>
        <row r="700">
          <cell r="B700" t="str">
            <v>PN143</v>
          </cell>
          <cell r="C700">
            <v>684</v>
          </cell>
          <cell r="D700" t="str">
            <v>PLCg2</v>
          </cell>
          <cell r="E700" t="str">
            <v>Y753</v>
          </cell>
          <cell r="F700" t="str">
            <v>1-phosphatidylinositol-4,5-bisphosphate phosphodiesterase gamma-2</v>
          </cell>
          <cell r="G700" t="str">
            <v>0, 0</v>
          </cell>
          <cell r="H700">
            <v>156.07134506716659</v>
          </cell>
          <cell r="I700">
            <v>17.374284853959661</v>
          </cell>
          <cell r="J700">
            <v>3.9224357402331482</v>
          </cell>
          <cell r="K700" t="str">
            <v>0, 0</v>
          </cell>
          <cell r="L700">
            <v>1147.1195028793827</v>
          </cell>
          <cell r="M700">
            <v>93.385143683354414</v>
          </cell>
          <cell r="N700">
            <v>6.8823985040538753</v>
          </cell>
          <cell r="O700">
            <v>634.99687106926024</v>
          </cell>
          <cell r="P700">
            <v>-1.5018625858724721</v>
          </cell>
          <cell r="Q700">
            <v>-0.37116526681850864</v>
          </cell>
          <cell r="R700">
            <v>1.1306973190539635</v>
          </cell>
          <cell r="S700">
            <v>4.2472855367126288</v>
          </cell>
          <cell r="T700">
            <v>12</v>
          </cell>
          <cell r="U700">
            <v>10</v>
          </cell>
          <cell r="V700">
            <v>2</v>
          </cell>
          <cell r="W700" t="str">
            <v>NP_002652.2</v>
          </cell>
          <cell r="X700" t="str">
            <v>P16885</v>
          </cell>
        </row>
        <row r="701">
          <cell r="B701" t="str">
            <v>NN156</v>
          </cell>
          <cell r="C701">
            <v>685</v>
          </cell>
          <cell r="D701" t="str">
            <v>PLCg2 (PLC R)</v>
          </cell>
          <cell r="E701" t="str">
            <v>Pan-specific</v>
          </cell>
          <cell r="F701" t="str">
            <v>1-phosphatidylinositol-4,5-bisphosphate phosphodiesterase gamma-2</v>
          </cell>
          <cell r="G701" t="str">
            <v>0, 0</v>
          </cell>
          <cell r="H701">
            <v>1180.5941628243195</v>
          </cell>
          <cell r="I701">
            <v>34.693877551020414</v>
          </cell>
          <cell r="J701">
            <v>6.841671268305535</v>
          </cell>
          <cell r="K701" t="str">
            <v>0, 0</v>
          </cell>
          <cell r="L701">
            <v>1532.9572993937288</v>
          </cell>
          <cell r="M701">
            <v>60.227836879432623</v>
          </cell>
          <cell r="N701">
            <v>7.300700321180642</v>
          </cell>
          <cell r="O701">
            <v>29.846254340819012</v>
          </cell>
          <cell r="P701">
            <v>-0.35974546501652543</v>
          </cell>
          <cell r="Q701">
            <v>-0.2092443579834343</v>
          </cell>
          <cell r="R701">
            <v>0.15050110703309114</v>
          </cell>
          <cell r="S701">
            <v>0.56533359051006982</v>
          </cell>
          <cell r="T701">
            <v>16</v>
          </cell>
          <cell r="U701">
            <v>10</v>
          </cell>
          <cell r="V701">
            <v>1</v>
          </cell>
          <cell r="W701" t="str">
            <v>NP_002652.2</v>
          </cell>
          <cell r="X701" t="str">
            <v>P16885</v>
          </cell>
        </row>
        <row r="702">
          <cell r="B702" t="str">
            <v>NP009-2</v>
          </cell>
          <cell r="C702">
            <v>686</v>
          </cell>
          <cell r="D702" t="str">
            <v>PP1/Ca (PP1a)</v>
          </cell>
          <cell r="E702" t="str">
            <v>Pan-specific</v>
          </cell>
          <cell r="F702" t="str">
            <v>Protein-serine phosphatase 1 - catalytic subunit - alpha isoform</v>
          </cell>
          <cell r="G702" t="str">
            <v>0, 0</v>
          </cell>
          <cell r="H702">
            <v>10551.704435688747</v>
          </cell>
          <cell r="I702">
            <v>30.844383593108738</v>
          </cell>
          <cell r="J702">
            <v>10.001562308216609</v>
          </cell>
          <cell r="K702" t="str">
            <v>0, 0</v>
          </cell>
          <cell r="L702">
            <v>12164.464352359737</v>
          </cell>
          <cell r="M702">
            <v>28.111803960179405</v>
          </cell>
          <cell r="N702">
            <v>10.288983699182108</v>
          </cell>
          <cell r="O702">
            <v>15.284354546704275</v>
          </cell>
          <cell r="P702">
            <v>0.87652534013662764</v>
          </cell>
          <cell r="Q702">
            <v>0.94749352985631075</v>
          </cell>
          <cell r="R702">
            <v>7.0968189719683106E-2</v>
          </cell>
          <cell r="S702">
            <v>0.26658077337203118</v>
          </cell>
          <cell r="T702">
            <v>16</v>
          </cell>
          <cell r="U702">
            <v>10</v>
          </cell>
          <cell r="V702">
            <v>2</v>
          </cell>
          <cell r="W702" t="str">
            <v>NP_002699</v>
          </cell>
          <cell r="X702" t="str">
            <v>P62136</v>
          </cell>
        </row>
        <row r="703">
          <cell r="B703" t="str">
            <v>NP010</v>
          </cell>
          <cell r="C703">
            <v>687</v>
          </cell>
          <cell r="D703" t="str">
            <v>PP1/Cb (PP1b)</v>
          </cell>
          <cell r="E703" t="str">
            <v>Pan-specific</v>
          </cell>
          <cell r="F703" t="str">
            <v>Protein-serine phosphatase 1 - catalytic subunit - beta isoform</v>
          </cell>
          <cell r="G703" t="str">
            <v>0, 0</v>
          </cell>
          <cell r="H703">
            <v>6277.1406056821288</v>
          </cell>
          <cell r="I703">
            <v>29.751234784181204</v>
          </cell>
          <cell r="J703">
            <v>9.2522656795935507</v>
          </cell>
          <cell r="K703" t="str">
            <v>0, 0</v>
          </cell>
          <cell r="L703">
            <v>7860.9285696215165</v>
          </cell>
          <cell r="M703">
            <v>19.081065261925673</v>
          </cell>
          <cell r="N703">
            <v>9.6590825504013438</v>
          </cell>
          <cell r="O703">
            <v>25.231041702423035</v>
          </cell>
          <cell r="P703">
            <v>0.58337170456302867</v>
          </cell>
          <cell r="Q703">
            <v>0.70366440382617135</v>
          </cell>
          <cell r="R703">
            <v>0.12029269926314268</v>
          </cell>
          <cell r="S703">
            <v>0.45186048745560325</v>
          </cell>
          <cell r="T703">
            <v>4</v>
          </cell>
          <cell r="U703">
            <v>10</v>
          </cell>
          <cell r="V703">
            <v>3</v>
          </cell>
          <cell r="W703" t="str">
            <v>NP_002700</v>
          </cell>
          <cell r="X703" t="str">
            <v>P62140</v>
          </cell>
        </row>
        <row r="704">
          <cell r="B704" t="str">
            <v>NP011</v>
          </cell>
          <cell r="C704">
            <v>688</v>
          </cell>
          <cell r="D704" t="str">
            <v>PP1/Cg (PP1g1)</v>
          </cell>
          <cell r="E704" t="str">
            <v>Pan-specific</v>
          </cell>
          <cell r="F704" t="str">
            <v>Protein-serine phosphatase 1 - catalytic subunit - gamma isoform</v>
          </cell>
          <cell r="G704" t="str">
            <v>0, 0</v>
          </cell>
          <cell r="H704">
            <v>105.69105168340755</v>
          </cell>
          <cell r="I704">
            <v>74.545454545454561</v>
          </cell>
          <cell r="J704">
            <v>3.3600832959133315</v>
          </cell>
          <cell r="K704" t="str">
            <v>0, 0</v>
          </cell>
          <cell r="L704">
            <v>69.276372758226842</v>
          </cell>
          <cell r="M704">
            <v>56.756756756756758</v>
          </cell>
          <cell r="N704">
            <v>2.8328900141647417</v>
          </cell>
          <cell r="O704">
            <v>-34.453890225502839</v>
          </cell>
          <cell r="P704">
            <v>-1.7218764725344211</v>
          </cell>
          <cell r="Q704">
            <v>-1.938693946282714</v>
          </cell>
          <cell r="R704">
            <v>-0.21681747374829285</v>
          </cell>
          <cell r="S704">
            <v>-0.81444052695568847</v>
          </cell>
          <cell r="T704">
            <v>8</v>
          </cell>
          <cell r="U704">
            <v>10</v>
          </cell>
          <cell r="V704">
            <v>3</v>
          </cell>
          <cell r="W704" t="str">
            <v>NP_002701</v>
          </cell>
          <cell r="X704" t="str">
            <v>P36873</v>
          </cell>
        </row>
        <row r="705">
          <cell r="B705" t="str">
            <v>NP033</v>
          </cell>
          <cell r="C705">
            <v>689</v>
          </cell>
          <cell r="D705" t="str">
            <v>PP2A B' (B56)</v>
          </cell>
          <cell r="E705" t="str">
            <v>Pan-specific</v>
          </cell>
          <cell r="F705" t="str">
            <v>Protein-serine phosphatase 2A - B regulatory subunit - B56 alpha isoform</v>
          </cell>
          <cell r="G705" t="str">
            <v>0, 0</v>
          </cell>
          <cell r="H705">
            <v>9354.6565188601489</v>
          </cell>
          <cell r="I705">
            <v>23.448145297905455</v>
          </cell>
          <cell r="J705">
            <v>9.8278428365088519</v>
          </cell>
          <cell r="K705" t="str">
            <v>0, 0</v>
          </cell>
          <cell r="L705">
            <v>8563.1041608992164</v>
          </cell>
          <cell r="M705">
            <v>7.8311491649537999</v>
          </cell>
          <cell r="N705">
            <v>9.7825166843686908</v>
          </cell>
          <cell r="O705">
            <v>-8.4615865517356497</v>
          </cell>
          <cell r="P705">
            <v>0.80855960700015417</v>
          </cell>
          <cell r="Q705">
            <v>0.75144465802288274</v>
          </cell>
          <cell r="R705">
            <v>-5.7114948977271429E-2</v>
          </cell>
          <cell r="S705">
            <v>-0.21454326691444747</v>
          </cell>
          <cell r="T705">
            <v>12</v>
          </cell>
          <cell r="U705">
            <v>10</v>
          </cell>
          <cell r="V705">
            <v>3</v>
          </cell>
          <cell r="W705" t="str">
            <v>NP_001186685.1</v>
          </cell>
          <cell r="X705" t="str">
            <v>Q15172</v>
          </cell>
        </row>
        <row r="706">
          <cell r="B706" t="str">
            <v>NP012</v>
          </cell>
          <cell r="C706">
            <v>690</v>
          </cell>
          <cell r="D706" t="str">
            <v>PP2A/Aa/b</v>
          </cell>
          <cell r="E706" t="str">
            <v>Pan-specific</v>
          </cell>
          <cell r="F706" t="str">
            <v>Protein-serine phosphatase 2A - A  regulatory subunit - alpha and beta isoforms</v>
          </cell>
          <cell r="G706" t="str">
            <v>0, 0</v>
          </cell>
          <cell r="H706">
            <v>14883.395781944189</v>
          </cell>
          <cell r="I706">
            <v>26.041539649636235</v>
          </cell>
          <cell r="J706">
            <v>10.497789977331342</v>
          </cell>
          <cell r="K706" t="str">
            <v>0, 0</v>
          </cell>
          <cell r="L706">
            <v>18169.495911037804</v>
          </cell>
          <cell r="M706">
            <v>6.1218434468776985</v>
          </cell>
          <cell r="N706">
            <v>10.867829299293252</v>
          </cell>
          <cell r="O706">
            <v>22.078967577279315</v>
          </cell>
          <cell r="P706">
            <v>1.070668673652649</v>
          </cell>
          <cell r="Q706">
            <v>1.1715595075969152</v>
          </cell>
          <cell r="R706">
            <v>0.10089083394426623</v>
          </cell>
          <cell r="S706">
            <v>0.37898045089280552</v>
          </cell>
          <cell r="T706">
            <v>4</v>
          </cell>
          <cell r="U706">
            <v>10</v>
          </cell>
          <cell r="V706">
            <v>4</v>
          </cell>
          <cell r="W706" t="str">
            <v>NP_002707</v>
          </cell>
          <cell r="X706" t="str">
            <v>P30153</v>
          </cell>
        </row>
        <row r="707">
          <cell r="B707" t="str">
            <v>NP035</v>
          </cell>
          <cell r="C707">
            <v>691</v>
          </cell>
          <cell r="D707" t="str">
            <v>PP2A/Bb</v>
          </cell>
          <cell r="E707" t="str">
            <v>Pan-specific</v>
          </cell>
          <cell r="F707" t="str">
            <v>Protein-serine phosphatase 2A - B regulatory subunit - beta isoform</v>
          </cell>
          <cell r="G707" t="str">
            <v>0, 0</v>
          </cell>
          <cell r="H707">
            <v>26905.269128361761</v>
          </cell>
          <cell r="I707">
            <v>24.263088353896055</v>
          </cell>
          <cell r="J707">
            <v>11.351974987223018</v>
          </cell>
          <cell r="K707" t="str">
            <v>0, 0</v>
          </cell>
          <cell r="L707">
            <v>28090.135011007391</v>
          </cell>
          <cell r="M707">
            <v>19.222903885480584</v>
          </cell>
          <cell r="N707">
            <v>11.496374463435554</v>
          </cell>
          <cell r="O707">
            <v>4.403843265766195</v>
          </cell>
          <cell r="P707">
            <v>1.4048586746971958</v>
          </cell>
          <cell r="Q707">
            <v>1.4148637440472429</v>
          </cell>
          <cell r="R707">
            <v>1.000506935004708E-2</v>
          </cell>
          <cell r="S707">
            <v>3.7582459627494437E-2</v>
          </cell>
          <cell r="T707">
            <v>8</v>
          </cell>
          <cell r="U707">
            <v>10</v>
          </cell>
          <cell r="V707">
            <v>4</v>
          </cell>
          <cell r="W707" t="str">
            <v>NP_001258828.1</v>
          </cell>
          <cell r="X707" t="str">
            <v>Q00005</v>
          </cell>
        </row>
        <row r="708">
          <cell r="B708" t="str">
            <v>NP032</v>
          </cell>
          <cell r="C708">
            <v>692</v>
          </cell>
          <cell r="D708" t="str">
            <v>PP2A/Bg2</v>
          </cell>
          <cell r="E708" t="str">
            <v>Pan-specific</v>
          </cell>
          <cell r="F708" t="str">
            <v>Protein-serine phosphatase 2A - B regulatory subunit - gamma isoform</v>
          </cell>
          <cell r="G708" t="str">
            <v>0, 0</v>
          </cell>
          <cell r="H708">
            <v>20337.282558873012</v>
          </cell>
          <cell r="I708">
            <v>10.847760410386003</v>
          </cell>
          <cell r="J708">
            <v>10.948213170396736</v>
          </cell>
          <cell r="K708" t="str">
            <v>0, 0</v>
          </cell>
          <cell r="L708">
            <v>20379.319833528232</v>
          </cell>
          <cell r="M708">
            <v>7.0157504501327912</v>
          </cell>
          <cell r="N708">
            <v>11.033416806745826</v>
          </cell>
          <cell r="O708">
            <v>0.20670054877552793</v>
          </cell>
          <cell r="P708">
            <v>1.2468915359340897</v>
          </cell>
          <cell r="Q708">
            <v>1.235656957334577</v>
          </cell>
          <cell r="R708">
            <v>-1.1234578599512712E-2</v>
          </cell>
          <cell r="S708">
            <v>-4.2200916542983552E-2</v>
          </cell>
          <cell r="T708">
            <v>12</v>
          </cell>
          <cell r="U708">
            <v>10</v>
          </cell>
          <cell r="V708">
            <v>4</v>
          </cell>
          <cell r="W708" t="str">
            <v>NP_001193923.1</v>
          </cell>
          <cell r="X708" t="str">
            <v>Q9Y2T4</v>
          </cell>
        </row>
        <row r="709">
          <cell r="B709" t="str">
            <v>NP013-NP014</v>
          </cell>
          <cell r="C709">
            <v>693</v>
          </cell>
          <cell r="D709" t="str">
            <v>PP2A/Ca</v>
          </cell>
          <cell r="E709" t="str">
            <v>Pan-specific</v>
          </cell>
          <cell r="F709" t="str">
            <v>Protein-serine phosphatase 2A - catalytic subunit - alpha isoform</v>
          </cell>
          <cell r="G709" t="str">
            <v>0, 0</v>
          </cell>
          <cell r="H709">
            <v>167.73873960194871</v>
          </cell>
          <cell r="I709">
            <v>51.178082191780824</v>
          </cell>
          <cell r="J709">
            <v>4.0264459803038015</v>
          </cell>
          <cell r="K709" t="str">
            <v>0, 0</v>
          </cell>
          <cell r="L709">
            <v>781.07773372444024</v>
          </cell>
          <cell r="M709">
            <v>571.24615975422432</v>
          </cell>
          <cell r="N709">
            <v>6.3279208492099093</v>
          </cell>
          <cell r="O709">
            <v>365.65136686848342</v>
          </cell>
          <cell r="P709">
            <v>-1.4611697829839465</v>
          </cell>
          <cell r="Q709">
            <v>-0.58579862991926535</v>
          </cell>
          <cell r="R709">
            <v>0.87537115306468116</v>
          </cell>
          <cell r="S709">
            <v>3.2881932016764903</v>
          </cell>
          <cell r="T709">
            <v>16</v>
          </cell>
          <cell r="U709">
            <v>10</v>
          </cell>
          <cell r="V709">
            <v>4</v>
          </cell>
          <cell r="W709" t="str">
            <v>NP_002706</v>
          </cell>
          <cell r="X709" t="str">
            <v>P67775</v>
          </cell>
        </row>
        <row r="710">
          <cell r="B710" t="str">
            <v>NP015</v>
          </cell>
          <cell r="C710">
            <v>694</v>
          </cell>
          <cell r="D710" t="str">
            <v>PP2B/Aa</v>
          </cell>
          <cell r="E710" t="str">
            <v>Pan-specific</v>
          </cell>
          <cell r="F710" t="str">
            <v>Protein-serine phosphatase 2B - catalytic subunit - alpha isoform</v>
          </cell>
          <cell r="G710" t="str">
            <v>0, 0</v>
          </cell>
          <cell r="H710">
            <v>18295.956857986926</v>
          </cell>
          <cell r="I710">
            <v>24.655775166266857</v>
          </cell>
          <cell r="J710">
            <v>10.795611118329949</v>
          </cell>
          <cell r="K710" t="str">
            <v>0, 0</v>
          </cell>
          <cell r="L710">
            <v>17730.531644242623</v>
          </cell>
          <cell r="M710">
            <v>35.082562751945638</v>
          </cell>
          <cell r="N710">
            <v>10.832546700486141</v>
          </cell>
          <cell r="O710">
            <v>-3.0904380576163888</v>
          </cell>
          <cell r="P710">
            <v>1.1871877488750466</v>
          </cell>
          <cell r="Q710">
            <v>1.1579019277562341</v>
          </cell>
          <cell r="R710">
            <v>-2.9285821118812505E-2</v>
          </cell>
          <cell r="S710">
            <v>-0.11000755230653306</v>
          </cell>
          <cell r="T710">
            <v>3</v>
          </cell>
          <cell r="U710">
            <v>9</v>
          </cell>
          <cell r="V710">
            <v>10</v>
          </cell>
          <cell r="W710" t="str">
            <v>NP_000935</v>
          </cell>
          <cell r="X710" t="str">
            <v>Q08209</v>
          </cell>
        </row>
        <row r="711">
          <cell r="B711" t="str">
            <v>NP018</v>
          </cell>
          <cell r="C711">
            <v>695</v>
          </cell>
          <cell r="D711" t="str">
            <v>PP2Cd</v>
          </cell>
          <cell r="E711" t="str">
            <v>Pan-specific</v>
          </cell>
          <cell r="F711" t="str">
            <v>Protein-serine phosphatase 2C - catalytic subunit - delta isoform</v>
          </cell>
          <cell r="G711" t="str">
            <v>0, 0</v>
          </cell>
          <cell r="H711">
            <v>362.41490443329724</v>
          </cell>
          <cell r="I711">
            <v>4.28571428571429</v>
          </cell>
          <cell r="J711">
            <v>5.1378723474923182</v>
          </cell>
          <cell r="K711" t="str">
            <v>0, 0</v>
          </cell>
          <cell r="L711">
            <v>509.24210852100077</v>
          </cell>
          <cell r="M711">
            <v>10.730667095839699</v>
          </cell>
          <cell r="N711">
            <v>5.7108064336993518</v>
          </cell>
          <cell r="O711">
            <v>40.513566713624826</v>
          </cell>
          <cell r="P711">
            <v>-1.0263370775273497</v>
          </cell>
          <cell r="Q711">
            <v>-0.82467812535404905</v>
          </cell>
          <cell r="R711">
            <v>0.20165895217330065</v>
          </cell>
          <cell r="S711">
            <v>0.75749993962213169</v>
          </cell>
          <cell r="T711">
            <v>7</v>
          </cell>
          <cell r="U711">
            <v>9</v>
          </cell>
          <cell r="V711">
            <v>10</v>
          </cell>
          <cell r="W711" t="str">
            <v>NP_110395</v>
          </cell>
          <cell r="X711" t="str">
            <v>O15297</v>
          </cell>
        </row>
        <row r="712">
          <cell r="B712" t="str">
            <v>NP019</v>
          </cell>
          <cell r="C712">
            <v>696</v>
          </cell>
          <cell r="D712" t="str">
            <v>PP4/A’2</v>
          </cell>
          <cell r="E712" t="str">
            <v>Pan-specific</v>
          </cell>
          <cell r="F712" t="str">
            <v>Protein-serine phosphatase 4 - regulatory subunit (PPX/A'2)</v>
          </cell>
          <cell r="G712" t="str">
            <v>0, 0</v>
          </cell>
          <cell r="H712">
            <v>21895.484457478964</v>
          </cell>
          <cell r="I712">
            <v>20.214192172513219</v>
          </cell>
          <cell r="J712">
            <v>11.054719620431934</v>
          </cell>
          <cell r="K712" t="str">
            <v>0, 0</v>
          </cell>
          <cell r="L712">
            <v>23480.363630178912</v>
          </cell>
          <cell r="M712">
            <v>27.671088233353135</v>
          </cell>
          <cell r="N712">
            <v>11.237765655869515</v>
          </cell>
          <cell r="O712">
            <v>7.2383836757655837</v>
          </cell>
          <cell r="P712">
            <v>1.2885609520867189</v>
          </cell>
          <cell r="Q712">
            <v>1.3147585773007213</v>
          </cell>
          <cell r="R712">
            <v>2.6197625214002374E-2</v>
          </cell>
          <cell r="S712">
            <v>9.8407233122960958E-2</v>
          </cell>
          <cell r="T712">
            <v>11</v>
          </cell>
          <cell r="U712">
            <v>9</v>
          </cell>
          <cell r="V712">
            <v>10</v>
          </cell>
          <cell r="W712" t="str">
            <v>NP_005125</v>
          </cell>
          <cell r="X712" t="str">
            <v>Q8TF05</v>
          </cell>
        </row>
        <row r="713">
          <cell r="B713" t="str">
            <v>NP020</v>
          </cell>
          <cell r="C713">
            <v>697</v>
          </cell>
          <cell r="D713" t="str">
            <v>PP4C (X/C)</v>
          </cell>
          <cell r="E713" t="str">
            <v>Pan-specific</v>
          </cell>
          <cell r="F713" t="str">
            <v>Protein-serine phosphatase X - catalytic subunit (PPX/C)</v>
          </cell>
          <cell r="G713" t="str">
            <v>0, 0</v>
          </cell>
          <cell r="H713">
            <v>18132.108965437601</v>
          </cell>
          <cell r="I713">
            <v>29.51484797631829</v>
          </cell>
          <cell r="J713">
            <v>10.782632985630705</v>
          </cell>
          <cell r="K713" t="str">
            <v>0, 0</v>
          </cell>
          <cell r="L713">
            <v>19405.153049052122</v>
          </cell>
          <cell r="M713">
            <v>15.658537955835239</v>
          </cell>
          <cell r="N713">
            <v>10.96275071660731</v>
          </cell>
          <cell r="O713">
            <v>7.020937752145243</v>
          </cell>
          <cell r="P713">
            <v>1.1821102046310115</v>
          </cell>
          <cell r="Q713">
            <v>1.2083027430554114</v>
          </cell>
          <cell r="R713">
            <v>2.6192538424399947E-2</v>
          </cell>
          <cell r="S713">
            <v>9.8388125402846471E-2</v>
          </cell>
          <cell r="T713">
            <v>15</v>
          </cell>
          <cell r="U713">
            <v>9</v>
          </cell>
          <cell r="V713">
            <v>10</v>
          </cell>
          <cell r="W713" t="str">
            <v> NP_002711</v>
          </cell>
          <cell r="X713" t="str">
            <v>P60510</v>
          </cell>
        </row>
        <row r="714">
          <cell r="B714" t="str">
            <v>NP020-2</v>
          </cell>
          <cell r="C714">
            <v>698</v>
          </cell>
          <cell r="D714" t="str">
            <v>PP4C (X/C)</v>
          </cell>
          <cell r="E714" t="str">
            <v>Pan-specific</v>
          </cell>
          <cell r="F714" t="str">
            <v>Protein-serine phosphatase X - catalytic subunit (PPX/C)</v>
          </cell>
          <cell r="G714" t="str">
            <v>0, 0</v>
          </cell>
          <cell r="H714">
            <v>19102.309176527517</v>
          </cell>
          <cell r="I714">
            <v>37.076355088848878</v>
          </cell>
          <cell r="J714">
            <v>10.857833297881212</v>
          </cell>
          <cell r="K714" t="str">
            <v>0, 0</v>
          </cell>
          <cell r="L714">
            <v>20246.474488827087</v>
          </cell>
          <cell r="M714">
            <v>39.056781392785801</v>
          </cell>
          <cell r="N714">
            <v>11.023981618766687</v>
          </cell>
          <cell r="O714">
            <v>5.9896701583361169</v>
          </cell>
          <cell r="P714">
            <v>1.2115314566297257</v>
          </cell>
          <cell r="Q714">
            <v>1.2320046800791113</v>
          </cell>
          <cell r="R714">
            <v>2.0473223449385625E-2</v>
          </cell>
          <cell r="S714">
            <v>7.6904423828665108E-2</v>
          </cell>
          <cell r="T714">
            <v>3</v>
          </cell>
          <cell r="U714">
            <v>9</v>
          </cell>
          <cell r="V714">
            <v>11</v>
          </cell>
          <cell r="W714" t="str">
            <v> NP_002711</v>
          </cell>
          <cell r="X714" t="str">
            <v>P60510</v>
          </cell>
        </row>
        <row r="715">
          <cell r="B715" t="str">
            <v>NP021</v>
          </cell>
          <cell r="C715">
            <v>699</v>
          </cell>
          <cell r="D715" t="str">
            <v>PP5/PPT</v>
          </cell>
          <cell r="E715" t="str">
            <v>Pan-specific</v>
          </cell>
          <cell r="F715" t="str">
            <v>Protein-serine phosphatase 5  - catalytic subunit (PPT)</v>
          </cell>
          <cell r="G715" t="str">
            <v>0, 0</v>
          </cell>
          <cell r="H715">
            <v>136.26199281115592</v>
          </cell>
          <cell r="I715">
            <v>12.916902204635397</v>
          </cell>
          <cell r="J715">
            <v>3.7266132708063986</v>
          </cell>
          <cell r="K715" t="str">
            <v>0, 0</v>
          </cell>
          <cell r="L715">
            <v>364.49581220496952</v>
          </cell>
          <cell r="M715">
            <v>166.45161290322579</v>
          </cell>
          <cell r="N715">
            <v>5.2283569542010486</v>
          </cell>
          <cell r="O715">
            <v>167.4963169738171</v>
          </cell>
          <cell r="P715">
            <v>-1.5784758611049305</v>
          </cell>
          <cell r="Q715">
            <v>-1.0114300231200104</v>
          </cell>
          <cell r="R715">
            <v>0.56704583798492014</v>
          </cell>
          <cell r="S715">
            <v>2.1300179506408652</v>
          </cell>
          <cell r="T715">
            <v>7</v>
          </cell>
          <cell r="U715">
            <v>9</v>
          </cell>
          <cell r="V715">
            <v>11</v>
          </cell>
          <cell r="W715" t="str">
            <v>NP_006238</v>
          </cell>
          <cell r="X715" t="str">
            <v>P53041</v>
          </cell>
        </row>
        <row r="716">
          <cell r="B716" t="str">
            <v>PN532</v>
          </cell>
          <cell r="C716">
            <v>700</v>
          </cell>
          <cell r="D716" t="str">
            <v>PPP1R11</v>
          </cell>
          <cell r="E716" t="str">
            <v>Y64</v>
          </cell>
          <cell r="F716" t="str">
            <v>Protein phosphatase 1 regulatory subunit 11</v>
          </cell>
          <cell r="G716" t="str">
            <v>0, 0</v>
          </cell>
          <cell r="H716">
            <v>1696.8210447902577</v>
          </cell>
          <cell r="I716">
            <v>98.097649186256788</v>
          </cell>
          <cell r="J716">
            <v>7.3649925735523007</v>
          </cell>
          <cell r="K716" t="str">
            <v>0, 0</v>
          </cell>
          <cell r="L716">
            <v>2380.1028159802254</v>
          </cell>
          <cell r="M716">
            <v>94.478328340972269</v>
          </cell>
          <cell r="N716">
            <v>7.9354067065714053</v>
          </cell>
          <cell r="O716">
            <v>40.268346110383575</v>
          </cell>
          <cell r="P716">
            <v>-0.15500205987385157</v>
          </cell>
          <cell r="Q716">
            <v>3.6444832352433058E-2</v>
          </cell>
          <cell r="R716">
            <v>0.19144689222628464</v>
          </cell>
          <cell r="S716">
            <v>0.71913995257511765</v>
          </cell>
          <cell r="T716">
            <v>11</v>
          </cell>
          <cell r="U716">
            <v>9</v>
          </cell>
          <cell r="V716">
            <v>11</v>
          </cell>
          <cell r="W716" t="str">
            <v>NP_068778.1</v>
          </cell>
          <cell r="X716" t="str">
            <v>O60927</v>
          </cell>
        </row>
        <row r="717">
          <cell r="B717" t="str">
            <v>PN062</v>
          </cell>
          <cell r="C717">
            <v>701</v>
          </cell>
          <cell r="D717" t="str">
            <v>PRAS40</v>
          </cell>
          <cell r="E717" t="str">
            <v>T246</v>
          </cell>
          <cell r="F717" t="str">
            <v>Proline-rich Akt substrate 40 kDa (Akt1S1)</v>
          </cell>
          <cell r="G717" t="str">
            <v>0, 0</v>
          </cell>
          <cell r="H717">
            <v>282.28198299238102</v>
          </cell>
          <cell r="I717">
            <v>0.90024684187600479</v>
          </cell>
          <cell r="J717">
            <v>4.7773671094504131</v>
          </cell>
          <cell r="K717" t="str">
            <v>0, 0</v>
          </cell>
          <cell r="L717">
            <v>249.6866319201776</v>
          </cell>
          <cell r="M717">
            <v>5.7197788993030523</v>
          </cell>
          <cell r="N717">
            <v>4.6825732973475791</v>
          </cell>
          <cell r="O717">
            <v>-11.547088739660435</v>
          </cell>
          <cell r="P717">
            <v>-1.1673805803781752</v>
          </cell>
          <cell r="Q717">
            <v>-1.2226980170103225</v>
          </cell>
          <cell r="R717">
            <v>-5.5317436632147388E-2</v>
          </cell>
          <cell r="S717">
            <v>-0.20779119626136106</v>
          </cell>
          <cell r="T717">
            <v>15</v>
          </cell>
          <cell r="U717">
            <v>9</v>
          </cell>
          <cell r="V717">
            <v>11</v>
          </cell>
          <cell r="W717" t="str">
            <v>NP_115751 </v>
          </cell>
          <cell r="X717" t="str">
            <v>Q96B36</v>
          </cell>
        </row>
        <row r="718">
          <cell r="B718" t="str">
            <v>NK149</v>
          </cell>
          <cell r="C718">
            <v>702</v>
          </cell>
          <cell r="D718" t="str">
            <v>PRK2</v>
          </cell>
          <cell r="E718" t="str">
            <v>Pan-specific</v>
          </cell>
          <cell r="F718" t="str">
            <v>Protein kinase C-related protein-serine kinase 2</v>
          </cell>
          <cell r="G718" t="str">
            <v>0, 0</v>
          </cell>
          <cell r="H718">
            <v>8542.550275709993</v>
          </cell>
          <cell r="I718">
            <v>29.221123570678895</v>
          </cell>
          <cell r="J718">
            <v>9.6968249878758268</v>
          </cell>
          <cell r="K718" t="str">
            <v>0, 0</v>
          </cell>
          <cell r="L718">
            <v>8801.1815311950686</v>
          </cell>
          <cell r="M718">
            <v>51.128311832431685</v>
          </cell>
          <cell r="N718">
            <v>9.8220800240355963</v>
          </cell>
          <cell r="O718">
            <v>3.0275649207528965</v>
          </cell>
          <cell r="P718">
            <v>0.75730038977615077</v>
          </cell>
          <cell r="Q718">
            <v>0.76675927453451664</v>
          </cell>
          <cell r="R718">
            <v>9.4588847583658708E-3</v>
          </cell>
          <cell r="S718">
            <v>3.5530803647126644E-2</v>
          </cell>
          <cell r="T718">
            <v>3</v>
          </cell>
          <cell r="U718">
            <v>10</v>
          </cell>
          <cell r="V718">
            <v>1</v>
          </cell>
          <cell r="W718" t="str">
            <v>NP_006247</v>
          </cell>
          <cell r="X718" t="str">
            <v>Q16513</v>
          </cell>
        </row>
        <row r="719">
          <cell r="B719" t="str">
            <v>NK149-2</v>
          </cell>
          <cell r="C719">
            <v>703</v>
          </cell>
          <cell r="D719" t="str">
            <v>PRK2</v>
          </cell>
          <cell r="E719" t="str">
            <v>Pan-specific</v>
          </cell>
          <cell r="F719" t="str">
            <v>Protein kinase C-related protein-serine kinase 2</v>
          </cell>
          <cell r="G719" t="str">
            <v>0, 0</v>
          </cell>
          <cell r="H719">
            <v>555.13535249216352</v>
          </cell>
          <cell r="I719">
            <v>1.1210266243823366</v>
          </cell>
          <cell r="J719">
            <v>5.7530696302485484</v>
          </cell>
          <cell r="K719" t="str">
            <v>0, 0</v>
          </cell>
          <cell r="L719">
            <v>660.01666464195853</v>
          </cell>
          <cell r="M719">
            <v>89.167199148029809</v>
          </cell>
          <cell r="N719">
            <v>6.0849571663615656</v>
          </cell>
          <cell r="O719">
            <v>18.892926144759542</v>
          </cell>
          <cell r="P719">
            <v>-0.78564825931339011</v>
          </cell>
          <cell r="Q719">
            <v>-0.67984770819233031</v>
          </cell>
          <cell r="R719">
            <v>0.10580055112105979</v>
          </cell>
          <cell r="S719">
            <v>0.39742302646359767</v>
          </cell>
          <cell r="T719">
            <v>7</v>
          </cell>
          <cell r="U719">
            <v>10</v>
          </cell>
          <cell r="V719">
            <v>1</v>
          </cell>
          <cell r="W719" t="str">
            <v>NP_006247</v>
          </cell>
          <cell r="X719" t="str">
            <v>Q16513</v>
          </cell>
        </row>
        <row r="720">
          <cell r="B720" t="str">
            <v>NK048-4</v>
          </cell>
          <cell r="C720">
            <v>704</v>
          </cell>
          <cell r="D720" t="str">
            <v>PRKDC (DNAPK)</v>
          </cell>
          <cell r="E720" t="str">
            <v>Pan-specific</v>
          </cell>
          <cell r="F720" t="str">
            <v>DNA-activated protein-serine kinase</v>
          </cell>
          <cell r="G720" t="str">
            <v>0, 0</v>
          </cell>
          <cell r="H720">
            <v>38786.567611822553</v>
          </cell>
          <cell r="I720">
            <v>74.567163048064032</v>
          </cell>
          <cell r="J720">
            <v>11.879643360653848</v>
          </cell>
          <cell r="K720" t="str">
            <v>0, 0</v>
          </cell>
          <cell r="L720">
            <v>34479.234780257073</v>
          </cell>
          <cell r="M720">
            <v>76.495318649924826</v>
          </cell>
          <cell r="N720">
            <v>11.792038660985098</v>
          </cell>
          <cell r="O720">
            <v>-11.10521785447331</v>
          </cell>
          <cell r="P720">
            <v>1.6113028199654278</v>
          </cell>
          <cell r="Q720">
            <v>1.5293127223138294</v>
          </cell>
          <cell r="R720">
            <v>-8.199009765159837E-2</v>
          </cell>
          <cell r="S720">
            <v>-0.30798282620909795</v>
          </cell>
          <cell r="T720">
            <v>11</v>
          </cell>
          <cell r="U720">
            <v>10</v>
          </cell>
          <cell r="V720">
            <v>1</v>
          </cell>
          <cell r="W720" t="str">
            <v>NP_001075109.1</v>
          </cell>
          <cell r="X720" t="str">
            <v>P78527</v>
          </cell>
        </row>
        <row r="721">
          <cell r="B721" t="str">
            <v>NK048-5</v>
          </cell>
          <cell r="C721">
            <v>705</v>
          </cell>
          <cell r="D721" t="str">
            <v>PRKDC (DNAPK)</v>
          </cell>
          <cell r="E721" t="str">
            <v>Pan-specific</v>
          </cell>
          <cell r="F721" t="str">
            <v>DNA-activated protein-serine kinase</v>
          </cell>
          <cell r="G721" t="str">
            <v>0, 0</v>
          </cell>
          <cell r="H721">
            <v>12673.703453439724</v>
          </cell>
          <cell r="I721">
            <v>15.77047364694832</v>
          </cell>
          <cell r="J721">
            <v>10.265924413386021</v>
          </cell>
          <cell r="K721" t="str">
            <v>0, 0</v>
          </cell>
          <cell r="L721">
            <v>18356.89700697353</v>
          </cell>
          <cell r="M721">
            <v>15.519939727059466</v>
          </cell>
          <cell r="N721">
            <v>10.88263311551645</v>
          </cell>
          <cell r="O721">
            <v>44.842405966121532</v>
          </cell>
          <cell r="P721">
            <v>0.97995395475713931</v>
          </cell>
          <cell r="Q721">
            <v>1.1772899330431934</v>
          </cell>
          <cell r="R721">
            <v>0.19733597828605409</v>
          </cell>
          <cell r="S721">
            <v>0.7412613723614867</v>
          </cell>
          <cell r="T721">
            <v>15</v>
          </cell>
          <cell r="U721">
            <v>10</v>
          </cell>
          <cell r="V721">
            <v>1</v>
          </cell>
          <cell r="W721" t="str">
            <v>NP_001075109.1</v>
          </cell>
          <cell r="X721" t="str">
            <v>P78527</v>
          </cell>
        </row>
        <row r="722">
          <cell r="B722" t="str">
            <v>NK048-6</v>
          </cell>
          <cell r="C722">
            <v>706</v>
          </cell>
          <cell r="D722" t="str">
            <v>PRKDC (DNAPK)</v>
          </cell>
          <cell r="E722" t="str">
            <v>Pan-specific</v>
          </cell>
          <cell r="F722" t="str">
            <v>DNA-activated protein-serine kinase</v>
          </cell>
          <cell r="G722" t="str">
            <v>0, 0</v>
          </cell>
          <cell r="H722">
            <v>26086.791365831785</v>
          </cell>
          <cell r="I722">
            <v>46.193001884556338</v>
          </cell>
          <cell r="J722">
            <v>11.307405755204465</v>
          </cell>
          <cell r="K722" t="str">
            <v>0, 0</v>
          </cell>
          <cell r="L722">
            <v>22196.548474722978</v>
          </cell>
          <cell r="M722">
            <v>50.056246173124286</v>
          </cell>
          <cell r="N722">
            <v>11.156646262265195</v>
          </cell>
          <cell r="O722">
            <v>-14.912692161153277</v>
          </cell>
          <cell r="P722">
            <v>1.3874214783962169</v>
          </cell>
          <cell r="Q722">
            <v>1.28335798232654</v>
          </cell>
          <cell r="R722">
            <v>-0.10406349606967691</v>
          </cell>
          <cell r="S722">
            <v>-0.39089805406657724</v>
          </cell>
          <cell r="T722">
            <v>3</v>
          </cell>
          <cell r="U722">
            <v>10</v>
          </cell>
          <cell r="V722">
            <v>2</v>
          </cell>
          <cell r="W722" t="str">
            <v>NP_001075109.1</v>
          </cell>
          <cell r="X722" t="str">
            <v>P78527</v>
          </cell>
        </row>
        <row r="723">
          <cell r="B723" t="str">
            <v>NK048-7</v>
          </cell>
          <cell r="C723">
            <v>707</v>
          </cell>
          <cell r="D723" t="str">
            <v>PRKDC (DNAPK)</v>
          </cell>
          <cell r="E723" t="str">
            <v>Pan-specific</v>
          </cell>
          <cell r="F723" t="str">
            <v>DNA-activated protein-serine kinase</v>
          </cell>
          <cell r="G723" t="str">
            <v>0, 0</v>
          </cell>
          <cell r="H723">
            <v>26860.925823857269</v>
          </cell>
          <cell r="I723">
            <v>1.6954497393756189</v>
          </cell>
          <cell r="J723">
            <v>11.349595280789741</v>
          </cell>
          <cell r="K723" t="str">
            <v>0, 0</v>
          </cell>
          <cell r="L723">
            <v>27715.838415119571</v>
          </cell>
          <cell r="M723">
            <v>3.2851746385601874</v>
          </cell>
          <cell r="N723">
            <v>11.477021555240896</v>
          </cell>
          <cell r="O723">
            <v>3.1827368753722856</v>
          </cell>
          <cell r="P723">
            <v>1.4039276420915971</v>
          </cell>
          <cell r="Q723">
            <v>1.4073724056040937</v>
          </cell>
          <cell r="R723">
            <v>3.4447635124965625E-3</v>
          </cell>
          <cell r="S723">
            <v>1.2939708972038139E-2</v>
          </cell>
          <cell r="T723">
            <v>7</v>
          </cell>
          <cell r="U723">
            <v>10</v>
          </cell>
          <cell r="V723">
            <v>2</v>
          </cell>
          <cell r="W723" t="str">
            <v>NP_001075109.1</v>
          </cell>
          <cell r="X723" t="str">
            <v>P78527</v>
          </cell>
        </row>
        <row r="724">
          <cell r="B724" t="str">
            <v>NK151</v>
          </cell>
          <cell r="C724">
            <v>708</v>
          </cell>
          <cell r="D724" t="str">
            <v>PRKWNK4</v>
          </cell>
          <cell r="E724" t="str">
            <v>Pan-specific</v>
          </cell>
          <cell r="F724" t="str">
            <v>Putative protein-serine kinase WNK4</v>
          </cell>
          <cell r="G724" t="str">
            <v>0, 0</v>
          </cell>
          <cell r="H724">
            <v>2351.3685688015435</v>
          </cell>
          <cell r="I724">
            <v>117.81351734884109</v>
          </cell>
          <cell r="J724">
            <v>7.8356588485819874</v>
          </cell>
          <cell r="K724" t="str">
            <v>0, 0</v>
          </cell>
          <cell r="L724">
            <v>2573.0849137353534</v>
          </cell>
          <cell r="M724">
            <v>171.13146158808516</v>
          </cell>
          <cell r="N724">
            <v>8.0478818778481571</v>
          </cell>
          <cell r="O724">
            <v>9.4292467746481528</v>
          </cell>
          <cell r="P724">
            <v>2.9140673986288446E-2</v>
          </cell>
          <cell r="Q724">
            <v>7.9982969670620019E-2</v>
          </cell>
          <cell r="R724">
            <v>5.0842295684331573E-2</v>
          </cell>
          <cell r="S724">
            <v>0.19098103751939857</v>
          </cell>
          <cell r="T724">
            <v>11</v>
          </cell>
          <cell r="U724">
            <v>10</v>
          </cell>
          <cell r="V724">
            <v>2</v>
          </cell>
          <cell r="W724" t="str">
            <v>NP_115763</v>
          </cell>
          <cell r="X724" t="str">
            <v>Q96J92</v>
          </cell>
        </row>
        <row r="725">
          <cell r="B725" t="str">
            <v>PN104</v>
          </cell>
          <cell r="C725">
            <v>709</v>
          </cell>
          <cell r="D725" t="str">
            <v>Progesterone Receptor</v>
          </cell>
          <cell r="E725" t="str">
            <v>S294</v>
          </cell>
          <cell r="F725" t="str">
            <v>Progesterone receptor</v>
          </cell>
          <cell r="G725" t="str">
            <v>0, 0</v>
          </cell>
          <cell r="H725">
            <v>127.20393618071196</v>
          </cell>
          <cell r="I725">
            <v>7.2794364307279498</v>
          </cell>
          <cell r="J725">
            <v>3.627373373440915</v>
          </cell>
          <cell r="K725" t="str">
            <v>0, 0</v>
          </cell>
          <cell r="L725">
            <v>161.24622678209602</v>
          </cell>
          <cell r="M725">
            <v>14.596273291925467</v>
          </cell>
          <cell r="N725">
            <v>4.0517201164473278</v>
          </cell>
          <cell r="O725">
            <v>26.761978932021378</v>
          </cell>
          <cell r="P725">
            <v>-1.6173023226093739</v>
          </cell>
          <cell r="Q725">
            <v>-1.4668956661969865</v>
          </cell>
          <cell r="R725">
            <v>0.15040665641238737</v>
          </cell>
          <cell r="S725">
            <v>0.56497880170099735</v>
          </cell>
          <cell r="T725">
            <v>15</v>
          </cell>
          <cell r="U725">
            <v>10</v>
          </cell>
          <cell r="V725">
            <v>2</v>
          </cell>
          <cell r="W725" t="str">
            <v>NP_000917</v>
          </cell>
          <cell r="X725" t="str">
            <v>P06401</v>
          </cell>
        </row>
        <row r="726">
          <cell r="B726" t="str">
            <v>PK786</v>
          </cell>
          <cell r="C726">
            <v>710</v>
          </cell>
          <cell r="D726" t="str">
            <v>PRP4K</v>
          </cell>
          <cell r="E726" t="str">
            <v>Y849</v>
          </cell>
          <cell r="F726" t="str">
            <v>Protein-serine kinase PRP4 homolog</v>
          </cell>
          <cell r="G726" t="str">
            <v>0, 0</v>
          </cell>
          <cell r="H726">
            <v>3012.689048793321</v>
          </cell>
          <cell r="I726">
            <v>64.656255934027172</v>
          </cell>
          <cell r="J726">
            <v>8.1932099289835616</v>
          </cell>
          <cell r="K726" t="str">
            <v>0, 0</v>
          </cell>
          <cell r="L726">
            <v>3932.2144247541237</v>
          </cell>
          <cell r="M726">
            <v>53.789675816107525</v>
          </cell>
          <cell r="N726">
            <v>8.6597248043588362</v>
          </cell>
          <cell r="O726">
            <v>30.521748546505393</v>
          </cell>
          <cell r="P726">
            <v>0.16902839684393278</v>
          </cell>
          <cell r="Q726">
            <v>0.31682191865108184</v>
          </cell>
          <cell r="R726">
            <v>0.14779352180714905</v>
          </cell>
          <cell r="S726">
            <v>0.55516297510684032</v>
          </cell>
          <cell r="T726">
            <v>3</v>
          </cell>
          <cell r="U726">
            <v>10</v>
          </cell>
          <cell r="V726">
            <v>3</v>
          </cell>
          <cell r="W726" t="str">
            <v>NP_003904.3</v>
          </cell>
          <cell r="X726" t="str">
            <v>Q13523</v>
          </cell>
        </row>
        <row r="727">
          <cell r="B727" t="str">
            <v>NN142</v>
          </cell>
          <cell r="C727">
            <v>711</v>
          </cell>
          <cell r="D727" t="str">
            <v>PSD-95</v>
          </cell>
          <cell r="E727" t="str">
            <v>Pan-specific</v>
          </cell>
          <cell r="F727" t="str">
            <v>Disks large homolog 4</v>
          </cell>
          <cell r="G727" t="str">
            <v>0, 0</v>
          </cell>
          <cell r="H727">
            <v>1155.5609881365469</v>
          </cell>
          <cell r="I727">
            <v>31.46580195760524</v>
          </cell>
          <cell r="J727">
            <v>6.8107515587601268</v>
          </cell>
          <cell r="K727" t="str">
            <v>0, 0</v>
          </cell>
          <cell r="L727">
            <v>673.27883621279659</v>
          </cell>
          <cell r="M727">
            <v>34.323858742463393</v>
          </cell>
          <cell r="N727">
            <v>6.1136588310768403</v>
          </cell>
          <cell r="O727">
            <v>-41.735759243783114</v>
          </cell>
          <cell r="P727">
            <v>-0.37184244359331808</v>
          </cell>
          <cell r="Q727">
            <v>-0.66873754934172114</v>
          </cell>
          <cell r="R727">
            <v>-0.29689510574840305</v>
          </cell>
          <cell r="S727">
            <v>-1.1152394786086659</v>
          </cell>
          <cell r="T727">
            <v>7</v>
          </cell>
          <cell r="U727">
            <v>10</v>
          </cell>
          <cell r="V727">
            <v>3</v>
          </cell>
          <cell r="W727" t="str">
            <v>NP_001356.1</v>
          </cell>
          <cell r="X727" t="str">
            <v>P78352</v>
          </cell>
        </row>
        <row r="728">
          <cell r="B728" t="str">
            <v>NP023</v>
          </cell>
          <cell r="C728">
            <v>712</v>
          </cell>
          <cell r="D728" t="str">
            <v>PTEN</v>
          </cell>
          <cell r="E728" t="str">
            <v>Pan-specific</v>
          </cell>
          <cell r="F728" t="str">
            <v>Phosphatidylinositol-3,4,5-trisphosphate 3-phosphatase and protein phosphatase and tensin homolog deleted on chromosome 10</v>
          </cell>
          <cell r="G728" t="str">
            <v>0, 0</v>
          </cell>
          <cell r="H728">
            <v>1281.6738402231372</v>
          </cell>
          <cell r="I728">
            <v>3.4009631325491556</v>
          </cell>
          <cell r="J728">
            <v>6.9601873267470253</v>
          </cell>
          <cell r="K728" t="str">
            <v>0, 0</v>
          </cell>
          <cell r="L728">
            <v>2121.364071352973</v>
          </cell>
          <cell r="M728">
            <v>10.16601120662652</v>
          </cell>
          <cell r="N728">
            <v>7.7693750493498159</v>
          </cell>
          <cell r="O728">
            <v>65.515125984286868</v>
          </cell>
          <cell r="P728">
            <v>-0.31337742854234285</v>
          </cell>
          <cell r="Q728">
            <v>-2.7824543806088575E-2</v>
          </cell>
          <cell r="R728">
            <v>0.28555288473625429</v>
          </cell>
          <cell r="S728">
            <v>1.0726342203779275</v>
          </cell>
          <cell r="T728">
            <v>15</v>
          </cell>
          <cell r="U728">
            <v>10</v>
          </cell>
          <cell r="V728">
            <v>4</v>
          </cell>
          <cell r="W728" t="str">
            <v>NP_000305</v>
          </cell>
          <cell r="X728" t="str">
            <v>P60484</v>
          </cell>
        </row>
        <row r="729">
          <cell r="B729" t="str">
            <v>NP023-3</v>
          </cell>
          <cell r="C729">
            <v>713</v>
          </cell>
          <cell r="D729" t="str">
            <v>PTEN</v>
          </cell>
          <cell r="E729" t="str">
            <v>Pan-specific</v>
          </cell>
          <cell r="F729" t="str">
            <v>Phosphatidylinositol-3,4,5-trisphosphate 3-phosphatase and protein phosphatase and tensin homolog deleted on chromosome 10</v>
          </cell>
          <cell r="G729" t="str">
            <v>0, 0</v>
          </cell>
          <cell r="H729">
            <v>9856.9875184952944</v>
          </cell>
          <cell r="I729">
            <v>11.970932196068269</v>
          </cell>
          <cell r="J729">
            <v>9.9033049535828717</v>
          </cell>
          <cell r="K729" t="str">
            <v>0, 0</v>
          </cell>
          <cell r="L729">
            <v>14482.388585352051</v>
          </cell>
          <cell r="M729">
            <v>5.867970660146705</v>
          </cell>
          <cell r="N729">
            <v>10.540610471094768</v>
          </cell>
          <cell r="O729">
            <v>46.925098141575425</v>
          </cell>
          <cell r="P729">
            <v>0.83808328710663194</v>
          </cell>
          <cell r="Q729">
            <v>1.0448960127697102</v>
          </cell>
          <cell r="R729">
            <v>0.20681272566307829</v>
          </cell>
          <cell r="S729">
            <v>0.77685927410869449</v>
          </cell>
          <cell r="T729">
            <v>3</v>
          </cell>
          <cell r="U729">
            <v>10</v>
          </cell>
          <cell r="V729">
            <v>4</v>
          </cell>
          <cell r="W729" t="str">
            <v>NP_000305.3</v>
          </cell>
          <cell r="X729" t="str">
            <v>P60484</v>
          </cell>
        </row>
        <row r="730">
          <cell r="B730" t="str">
            <v>NP023-5</v>
          </cell>
          <cell r="C730">
            <v>714</v>
          </cell>
          <cell r="D730" t="str">
            <v>PTEN</v>
          </cell>
          <cell r="E730" t="str">
            <v>Pan-specific</v>
          </cell>
          <cell r="F730" t="str">
            <v>Phosphatidylinositol-3,4,5-trisphosphate 3-phosphatase and protein phosphatase and tensin homolog deleted on chromosome 10</v>
          </cell>
          <cell r="G730" t="str">
            <v>0, 0</v>
          </cell>
          <cell r="H730">
            <v>25511.229066313354</v>
          </cell>
          <cell r="I730">
            <v>11.826893697397292</v>
          </cell>
          <cell r="J730">
            <v>11.275218655352957</v>
          </cell>
          <cell r="K730" t="str">
            <v>0, 0</v>
          </cell>
          <cell r="L730">
            <v>25161.207754787043</v>
          </cell>
          <cell r="M730">
            <v>22.400092816995826</v>
          </cell>
          <cell r="N730">
            <v>11.337512079063314</v>
          </cell>
          <cell r="O730">
            <v>-1.372028413905392</v>
          </cell>
          <cell r="P730">
            <v>1.374828648027582</v>
          </cell>
          <cell r="Q730">
            <v>1.3533695295732364</v>
          </cell>
          <cell r="R730">
            <v>-2.145911845434556E-2</v>
          </cell>
          <cell r="S730">
            <v>-8.0607782388661592E-2</v>
          </cell>
          <cell r="T730">
            <v>7</v>
          </cell>
          <cell r="U730">
            <v>10</v>
          </cell>
          <cell r="V730">
            <v>4</v>
          </cell>
          <cell r="W730" t="str">
            <v>NP_000305.3</v>
          </cell>
          <cell r="X730" t="str">
            <v>P60484</v>
          </cell>
        </row>
        <row r="731">
          <cell r="B731" t="str">
            <v>PP003</v>
          </cell>
          <cell r="C731">
            <v>715</v>
          </cell>
          <cell r="D731" t="str">
            <v>PTEN</v>
          </cell>
          <cell r="E731" t="str">
            <v>S380/S382/S385</v>
          </cell>
          <cell r="F731" t="str">
            <v>Phosphatidylinositol-3,4,5-trisphosphate 3-phosphatase and protein phosphatase and tensin homolog deleted on chromosome 10</v>
          </cell>
          <cell r="G731" t="str">
            <v>0, 0</v>
          </cell>
          <cell r="H731">
            <v>597.03915765413785</v>
          </cell>
          <cell r="I731">
            <v>49.959060547295842</v>
          </cell>
          <cell r="J731">
            <v>5.8580556153550436</v>
          </cell>
          <cell r="K731" t="str">
            <v>0, 0</v>
          </cell>
          <cell r="L731">
            <v>667.22140740881412</v>
          </cell>
          <cell r="M731">
            <v>34.176221676221665</v>
          </cell>
          <cell r="N731">
            <v>6.1006202926353863</v>
          </cell>
          <cell r="O731">
            <v>11.755049707364844</v>
          </cell>
          <cell r="P731">
            <v>-0.74457370747028084</v>
          </cell>
          <cell r="Q731">
            <v>-0.67378465147678424</v>
          </cell>
          <cell r="R731">
            <v>7.0789055993496608E-2</v>
          </cell>
          <cell r="S731">
            <v>0.26590788587902298</v>
          </cell>
          <cell r="T731">
            <v>15</v>
          </cell>
          <cell r="U731">
            <v>10</v>
          </cell>
          <cell r="V731">
            <v>3</v>
          </cell>
          <cell r="W731" t="str">
            <v>NP_000305  </v>
          </cell>
          <cell r="X731" t="str">
            <v>P60484</v>
          </cell>
        </row>
        <row r="732">
          <cell r="B732" t="str">
            <v>PP006</v>
          </cell>
          <cell r="C732">
            <v>716</v>
          </cell>
          <cell r="D732" t="str">
            <v>PTEN</v>
          </cell>
          <cell r="E732" t="str">
            <v>S380/T382/T383</v>
          </cell>
          <cell r="F732" t="str">
            <v>Phosphatidylinositol-3,4,5-trisphosphate 3-phosphatase and protein phosphatase and tensin homolog deleted on chromosome 10</v>
          </cell>
          <cell r="G732" t="str">
            <v>0, 0</v>
          </cell>
          <cell r="H732">
            <v>148.14039889244268</v>
          </cell>
          <cell r="I732">
            <v>5.5135135135135114</v>
          </cell>
          <cell r="J732">
            <v>3.8471951865893952</v>
          </cell>
          <cell r="K732" t="str">
            <v>0, 0</v>
          </cell>
          <cell r="L732">
            <v>175.30568432713403</v>
          </cell>
          <cell r="M732">
            <v>46.986301369863007</v>
          </cell>
          <cell r="N732">
            <v>4.172327491657617</v>
          </cell>
          <cell r="O732">
            <v>18.337526858162917</v>
          </cell>
          <cell r="P732">
            <v>-1.5312995818506465</v>
          </cell>
          <cell r="Q732">
            <v>-1.4202096251455689</v>
          </cell>
          <cell r="R732">
            <v>0.1110899567050776</v>
          </cell>
          <cell r="S732">
            <v>0.41729184144725967</v>
          </cell>
          <cell r="T732">
            <v>11</v>
          </cell>
          <cell r="U732">
            <v>10</v>
          </cell>
          <cell r="V732">
            <v>3</v>
          </cell>
          <cell r="W732" t="str">
            <v>NP_000305  </v>
          </cell>
          <cell r="X732" t="str">
            <v>P60484</v>
          </cell>
        </row>
        <row r="733">
          <cell r="B733" t="str">
            <v>PP006-1</v>
          </cell>
          <cell r="C733">
            <v>717</v>
          </cell>
          <cell r="D733" t="str">
            <v>PTEN</v>
          </cell>
          <cell r="E733" t="str">
            <v>S380/T382/T383</v>
          </cell>
          <cell r="F733" t="str">
            <v>Phosphatidylinositol-3,4,5-trisphosphate 3-phosphatase and protein phosphatase and tensin homolog deleted on chromosome 10</v>
          </cell>
          <cell r="G733" t="str">
            <v>0, 0</v>
          </cell>
          <cell r="H733">
            <v>528.26997998596039</v>
          </cell>
          <cell r="I733">
            <v>16.90545623600017</v>
          </cell>
          <cell r="J733">
            <v>5.681505487720643</v>
          </cell>
          <cell r="K733" t="str">
            <v>0, 0</v>
          </cell>
          <cell r="L733">
            <v>573.97784042616217</v>
          </cell>
          <cell r="M733">
            <v>12.731531531531525</v>
          </cell>
          <cell r="N733">
            <v>5.8834497549033395</v>
          </cell>
          <cell r="O733">
            <v>8.6523675718647777</v>
          </cell>
          <cell r="P733">
            <v>-0.81364690198353684</v>
          </cell>
          <cell r="Q733">
            <v>-0.7578494329384392</v>
          </cell>
          <cell r="R733">
            <v>5.5797469045097636E-2</v>
          </cell>
          <cell r="S733">
            <v>0.20959436205146192</v>
          </cell>
          <cell r="T733">
            <v>11</v>
          </cell>
          <cell r="U733">
            <v>10</v>
          </cell>
          <cell r="V733">
            <v>4</v>
          </cell>
          <cell r="W733" t="str">
            <v>NP_000305  </v>
          </cell>
          <cell r="X733" t="str">
            <v>P60484</v>
          </cell>
        </row>
        <row r="734">
          <cell r="B734" t="str">
            <v>NP024</v>
          </cell>
          <cell r="C734">
            <v>718</v>
          </cell>
          <cell r="D734" t="str">
            <v>PTP1B</v>
          </cell>
          <cell r="E734" t="str">
            <v>Pan-specific</v>
          </cell>
          <cell r="F734" t="str">
            <v>Protein-tyrosine phosphatase 1B</v>
          </cell>
          <cell r="G734" t="str">
            <v>0, 0</v>
          </cell>
          <cell r="H734">
            <v>1279.9960410972708</v>
          </cell>
          <cell r="I734">
            <v>32.140456989247326</v>
          </cell>
          <cell r="J734">
            <v>6.9582975025801677</v>
          </cell>
          <cell r="K734" t="str">
            <v>0, 0</v>
          </cell>
          <cell r="L734">
            <v>1047.5559861012434</v>
          </cell>
          <cell r="M734">
            <v>13.84338931508743</v>
          </cell>
          <cell r="N734">
            <v>6.7514101600643706</v>
          </cell>
          <cell r="O734">
            <v>-18.159435461751052</v>
          </cell>
          <cell r="P734">
            <v>-0.31411680037980494</v>
          </cell>
          <cell r="Q734">
            <v>-0.42186968845183453</v>
          </cell>
          <cell r="R734">
            <v>-0.1077528880720296</v>
          </cell>
          <cell r="S734">
            <v>-0.40475667124625408</v>
          </cell>
          <cell r="T734">
            <v>2</v>
          </cell>
          <cell r="U734">
            <v>9</v>
          </cell>
          <cell r="V734">
            <v>10</v>
          </cell>
          <cell r="W734" t="str">
            <v>NP_002818</v>
          </cell>
          <cell r="X734" t="str">
            <v>P18031</v>
          </cell>
        </row>
        <row r="735">
          <cell r="B735" t="str">
            <v>NP025</v>
          </cell>
          <cell r="C735">
            <v>719</v>
          </cell>
          <cell r="D735" t="str">
            <v>PTP1C</v>
          </cell>
          <cell r="E735" t="str">
            <v>Pan-specific</v>
          </cell>
          <cell r="F735" t="str">
            <v>Protein-tyrosine phosphatase 1C (SHP1, SHPTP1)</v>
          </cell>
          <cell r="G735" t="str">
            <v>0, 0</v>
          </cell>
          <cell r="H735">
            <v>234.46985452827624</v>
          </cell>
          <cell r="I735">
            <v>31.376333164042659</v>
          </cell>
          <cell r="J735">
            <v>4.5096325088909097</v>
          </cell>
          <cell r="K735" t="str">
            <v>0, 0</v>
          </cell>
          <cell r="L735">
            <v>232.78805846701289</v>
          </cell>
          <cell r="M735">
            <v>11.017098536929314</v>
          </cell>
          <cell r="N735">
            <v>4.5814717680360539</v>
          </cell>
          <cell r="O735">
            <v>-0.71727602878711938</v>
          </cell>
          <cell r="P735">
            <v>-1.2721286447957285</v>
          </cell>
          <cell r="Q735">
            <v>-1.2618335187950946</v>
          </cell>
          <cell r="R735">
            <v>1.029512600063387E-2</v>
          </cell>
          <cell r="S735">
            <v>3.8672011531531263E-2</v>
          </cell>
          <cell r="T735">
            <v>6</v>
          </cell>
          <cell r="U735">
            <v>9</v>
          </cell>
          <cell r="V735">
            <v>10</v>
          </cell>
          <cell r="W735" t="str">
            <v>NP_002822</v>
          </cell>
          <cell r="X735" t="str">
            <v>P29350</v>
          </cell>
        </row>
        <row r="736">
          <cell r="B736" t="str">
            <v>NP026</v>
          </cell>
          <cell r="C736">
            <v>720</v>
          </cell>
          <cell r="D736" t="str">
            <v>PTP1D/SHP2</v>
          </cell>
          <cell r="E736" t="str">
            <v>Pan-specific</v>
          </cell>
          <cell r="F736" t="str">
            <v>Protein-tyrosine phosphatase 1D (SHP2, SHPTP2, Syp, PTP2C)</v>
          </cell>
          <cell r="G736" t="str">
            <v>0, 0</v>
          </cell>
          <cell r="H736">
            <v>406.16120065987326</v>
          </cell>
          <cell r="I736">
            <v>86.870229007633583</v>
          </cell>
          <cell r="J736">
            <v>5.3022824895367293</v>
          </cell>
          <cell r="K736" t="str">
            <v>0, 0</v>
          </cell>
          <cell r="L736">
            <v>302.90060919818114</v>
          </cell>
          <cell r="M736">
            <v>10.23754892698069</v>
          </cell>
          <cell r="N736">
            <v>4.9612991947890004</v>
          </cell>
          <cell r="O736">
            <v>-25.423548899778933</v>
          </cell>
          <cell r="P736">
            <v>-0.96201351190012852</v>
          </cell>
          <cell r="Q736">
            <v>-1.1148057038963455</v>
          </cell>
          <cell r="R736">
            <v>-0.15279219199621696</v>
          </cell>
          <cell r="S736">
            <v>-0.57393968859068245</v>
          </cell>
          <cell r="T736">
            <v>10</v>
          </cell>
          <cell r="U736">
            <v>9</v>
          </cell>
          <cell r="V736">
            <v>10</v>
          </cell>
          <cell r="W736" t="str">
            <v>NP_002825</v>
          </cell>
          <cell r="X736" t="str">
            <v>Q06124</v>
          </cell>
        </row>
        <row r="737">
          <cell r="B737" t="str">
            <v>NP036</v>
          </cell>
          <cell r="C737">
            <v>721</v>
          </cell>
          <cell r="D737" t="str">
            <v>PTPD1</v>
          </cell>
          <cell r="E737" t="str">
            <v>Pan-specific</v>
          </cell>
          <cell r="F737" t="str">
            <v>Protein-tyrosine phosphatase non-receptor type 21</v>
          </cell>
          <cell r="G737" t="str">
            <v>0, 0</v>
          </cell>
          <cell r="H737">
            <v>1745.2610612707908</v>
          </cell>
          <cell r="I737">
            <v>22.135754431474282</v>
          </cell>
          <cell r="J737">
            <v>7.4056010095971825</v>
          </cell>
          <cell r="K737" t="str">
            <v>0, 0</v>
          </cell>
          <cell r="L737">
            <v>2409.9524250142968</v>
          </cell>
          <cell r="M737">
            <v>40.000968288549977</v>
          </cell>
          <cell r="N737">
            <v>7.9533874763953483</v>
          </cell>
          <cell r="O737">
            <v>38.085497837184249</v>
          </cell>
          <cell r="P737">
            <v>-0.1391144791658063</v>
          </cell>
          <cell r="Q737">
            <v>4.3405028249848432E-2</v>
          </cell>
          <cell r="R737">
            <v>0.18251950741565473</v>
          </cell>
          <cell r="S737">
            <v>0.68560564436734628</v>
          </cell>
          <cell r="T737">
            <v>14</v>
          </cell>
          <cell r="U737">
            <v>9</v>
          </cell>
          <cell r="V737">
            <v>10</v>
          </cell>
          <cell r="W737" t="str">
            <v>NP_008970.2</v>
          </cell>
          <cell r="X737" t="str">
            <v>Q16825</v>
          </cell>
        </row>
        <row r="738">
          <cell r="B738" t="str">
            <v>NP027</v>
          </cell>
          <cell r="C738">
            <v>722</v>
          </cell>
          <cell r="D738" t="str">
            <v>PTP-PEST</v>
          </cell>
          <cell r="E738" t="str">
            <v>Pan-specific</v>
          </cell>
          <cell r="F738" t="str">
            <v>Protein tyrosine phosphatase, non-receptor type 12</v>
          </cell>
          <cell r="G738" t="str">
            <v>0, 0</v>
          </cell>
          <cell r="H738">
            <v>1780.8756930223094</v>
          </cell>
          <cell r="I738">
            <v>15.779299335254001</v>
          </cell>
          <cell r="J738">
            <v>7.434744972800698</v>
          </cell>
          <cell r="K738" t="str">
            <v>0, 0</v>
          </cell>
          <cell r="L738">
            <v>2167.7136108531085</v>
          </cell>
          <cell r="M738">
            <v>40.706311675411882</v>
          </cell>
          <cell r="N738">
            <v>7.8005569764898199</v>
          </cell>
          <cell r="O738">
            <v>21.721780994960952</v>
          </cell>
          <cell r="P738">
            <v>-0.12771224079749283</v>
          </cell>
          <cell r="Q738">
            <v>-1.5754297455214096E-2</v>
          </cell>
          <cell r="R738">
            <v>0.11195794334227874</v>
          </cell>
          <cell r="S738">
            <v>0.4205522958837562</v>
          </cell>
          <cell r="T738">
            <v>2</v>
          </cell>
          <cell r="U738">
            <v>9</v>
          </cell>
          <cell r="V738">
            <v>11</v>
          </cell>
          <cell r="W738" t="str">
            <v>NP_001124480.1</v>
          </cell>
          <cell r="X738" t="str">
            <v>Q05209</v>
          </cell>
        </row>
        <row r="739">
          <cell r="B739" t="str">
            <v>PG001</v>
          </cell>
          <cell r="C739">
            <v>723</v>
          </cell>
          <cell r="D739" t="str">
            <v>PYK</v>
          </cell>
          <cell r="E739" t="str">
            <v>pTyr</v>
          </cell>
          <cell r="F739" t="str">
            <v>Generic phosphotyrosine</v>
          </cell>
          <cell r="G739" t="str">
            <v>0, 0</v>
          </cell>
          <cell r="H739">
            <v>1972.4999103639684</v>
          </cell>
          <cell r="I739">
            <v>38.782973845214528</v>
          </cell>
          <cell r="J739">
            <v>7.5821833891413863</v>
          </cell>
          <cell r="K739" t="str">
            <v>0, 0</v>
          </cell>
          <cell r="L739">
            <v>614.92139210123491</v>
          </cell>
          <cell r="M739">
            <v>63.580672993960306</v>
          </cell>
          <cell r="N739">
            <v>5.9828567117561189</v>
          </cell>
          <cell r="O739">
            <v>-68.825276550315849</v>
          </cell>
          <cell r="P739">
            <v>-7.0028666466038003E-2</v>
          </cell>
          <cell r="Q739">
            <v>-0.7193698850639122</v>
          </cell>
          <cell r="R739">
            <v>-0.64934121859787419</v>
          </cell>
          <cell r="S739">
            <v>-2.4391475239807119</v>
          </cell>
          <cell r="T739">
            <v>6</v>
          </cell>
          <cell r="U739">
            <v>9</v>
          </cell>
          <cell r="V739">
            <v>11</v>
          </cell>
        </row>
        <row r="740">
          <cell r="B740" t="str">
            <v>NK154</v>
          </cell>
          <cell r="C740">
            <v>724</v>
          </cell>
          <cell r="D740" t="str">
            <v>Pyk2</v>
          </cell>
          <cell r="E740" t="str">
            <v>Pan-specific</v>
          </cell>
          <cell r="F740" t="str">
            <v>Protein-tyrosine kinase 2</v>
          </cell>
          <cell r="G740" t="str">
            <v>0, 0</v>
          </cell>
          <cell r="H740">
            <v>4329.9569342756349</v>
          </cell>
          <cell r="I740">
            <v>53.196099674972892</v>
          </cell>
          <cell r="J740">
            <v>8.716510830450412</v>
          </cell>
          <cell r="K740" t="str">
            <v>0, 0</v>
          </cell>
          <cell r="L740">
            <v>2555.7779742954035</v>
          </cell>
          <cell r="M740">
            <v>3.0316605775989247</v>
          </cell>
          <cell r="N740">
            <v>8.0381453218048584</v>
          </cell>
          <cell r="O740">
            <v>-40.974517458498383</v>
          </cell>
          <cell r="P740">
            <v>0.37376381924381408</v>
          </cell>
          <cell r="Q740">
            <v>7.6214035520910633E-2</v>
          </cell>
          <cell r="R740">
            <v>-0.29754978372290342</v>
          </cell>
          <cell r="S740">
            <v>-1.1176986728116081</v>
          </cell>
          <cell r="T740">
            <v>14</v>
          </cell>
          <cell r="U740">
            <v>9</v>
          </cell>
          <cell r="V740">
            <v>11</v>
          </cell>
          <cell r="W740" t="str">
            <v>NP_004094</v>
          </cell>
          <cell r="X740" t="str">
            <v>Q14289</v>
          </cell>
        </row>
        <row r="741">
          <cell r="B741" t="str">
            <v>PK097-3</v>
          </cell>
          <cell r="C741">
            <v>725</v>
          </cell>
          <cell r="D741" t="str">
            <v>PYK2</v>
          </cell>
          <cell r="E741" t="str">
            <v>Y579</v>
          </cell>
          <cell r="F741" t="str">
            <v>Protein-tyrosine kinase 2</v>
          </cell>
          <cell r="G741" t="str">
            <v>0, 0</v>
          </cell>
          <cell r="H741">
            <v>244.3101978677131</v>
          </cell>
          <cell r="I741">
            <v>68.040654997176759</v>
          </cell>
          <cell r="J741">
            <v>4.5689441446547079</v>
          </cell>
          <cell r="K741" t="str">
            <v>0, 0</v>
          </cell>
          <cell r="L741">
            <v>228.35437061048643</v>
          </cell>
          <cell r="M741">
            <v>65.198735320686552</v>
          </cell>
          <cell r="N741">
            <v>4.5537291176645205</v>
          </cell>
          <cell r="O741">
            <v>-6.5309706252484361</v>
          </cell>
          <cell r="P741">
            <v>-1.2489236536189681</v>
          </cell>
          <cell r="Q741">
            <v>-1.2725724517323405</v>
          </cell>
          <cell r="R741">
            <v>-2.3648798113372393E-2</v>
          </cell>
          <cell r="S741">
            <v>-8.8832967492664339E-2</v>
          </cell>
          <cell r="T741">
            <v>10</v>
          </cell>
          <cell r="U741">
            <v>9</v>
          </cell>
          <cell r="V741">
            <v>11</v>
          </cell>
          <cell r="W741" t="str">
            <v>NP_004094</v>
          </cell>
          <cell r="X741" t="str">
            <v>Q14289</v>
          </cell>
        </row>
        <row r="742">
          <cell r="B742" t="str">
            <v>PG005</v>
          </cell>
          <cell r="C742">
            <v>726</v>
          </cell>
          <cell r="D742" t="str">
            <v>PYKSD8</v>
          </cell>
          <cell r="E742" t="str">
            <v>pTyr</v>
          </cell>
          <cell r="F742" t="str">
            <v>Generic phosphotyrosine</v>
          </cell>
          <cell r="G742" t="str">
            <v>0, 0</v>
          </cell>
          <cell r="H742">
            <v>17521.801813469097</v>
          </cell>
          <cell r="I742">
            <v>1.6458497199662694</v>
          </cell>
          <cell r="J742">
            <v>10.733237388084765</v>
          </cell>
          <cell r="K742" t="str">
            <v>0, 0</v>
          </cell>
          <cell r="L742">
            <v>16716.91865004299</v>
          </cell>
          <cell r="M742">
            <v>24.146081360846448</v>
          </cell>
          <cell r="N742">
            <v>10.747619851679771</v>
          </cell>
          <cell r="O742">
            <v>-4.5936095613602363</v>
          </cell>
          <cell r="P742">
            <v>1.1627847486650174</v>
          </cell>
          <cell r="Q742">
            <v>1.1250275007750599</v>
          </cell>
          <cell r="R742">
            <v>-3.775724788995749E-2</v>
          </cell>
          <cell r="S742">
            <v>-0.141829126298155</v>
          </cell>
          <cell r="T742">
            <v>2</v>
          </cell>
          <cell r="U742">
            <v>10</v>
          </cell>
          <cell r="V742">
            <v>1</v>
          </cell>
        </row>
        <row r="743">
          <cell r="B743" t="str">
            <v>NN092-1</v>
          </cell>
          <cell r="C743">
            <v>727</v>
          </cell>
          <cell r="D743" t="str">
            <v>Rac1</v>
          </cell>
          <cell r="E743" t="str">
            <v>Pan-specific</v>
          </cell>
          <cell r="F743" t="str">
            <v>Ras-related C3 botulinum toxin substrate 1</v>
          </cell>
          <cell r="G743" t="str">
            <v>0, 0</v>
          </cell>
          <cell r="H743">
            <v>58.177427358260559</v>
          </cell>
          <cell r="I743">
            <v>7.9470198675496695</v>
          </cell>
          <cell r="J743">
            <v>2.4987614656718526</v>
          </cell>
          <cell r="K743" t="str">
            <v>0, 0</v>
          </cell>
          <cell r="L743">
            <v>60.671518036678663</v>
          </cell>
          <cell r="M743">
            <v>7.3089700996677598</v>
          </cell>
          <cell r="N743">
            <v>2.6415460290875239</v>
          </cell>
          <cell r="O743">
            <v>4.2870418849209742</v>
          </cell>
          <cell r="P743">
            <v>-2.0588586719581667</v>
          </cell>
          <cell r="Q743">
            <v>-2.0127614991722553</v>
          </cell>
          <cell r="R743">
            <v>4.6097172785911411E-2</v>
          </cell>
          <cell r="S743">
            <v>0.17315673430689399</v>
          </cell>
          <cell r="T743">
            <v>6</v>
          </cell>
          <cell r="U743">
            <v>10</v>
          </cell>
          <cell r="V743">
            <v>1</v>
          </cell>
          <cell r="W743" t="str">
            <v>NP_001782</v>
          </cell>
          <cell r="X743" t="str">
            <v>P63000</v>
          </cell>
        </row>
        <row r="744">
          <cell r="B744" t="str">
            <v>PN063</v>
          </cell>
          <cell r="C744">
            <v>728</v>
          </cell>
          <cell r="D744" t="str">
            <v>Rac1/cdc42</v>
          </cell>
          <cell r="E744" t="str">
            <v>S71</v>
          </cell>
          <cell r="F744" t="str">
            <v>Ras-related C3 botulinum toxin substrate 1</v>
          </cell>
          <cell r="G744" t="str">
            <v>0, 0</v>
          </cell>
          <cell r="H744">
            <v>215.86995869735324</v>
          </cell>
          <cell r="I744">
            <v>13.999999999999998</v>
          </cell>
          <cell r="J744">
            <v>4.3903925458542679</v>
          </cell>
          <cell r="K744" t="str">
            <v>0, 0</v>
          </cell>
          <cell r="L744">
            <v>146.18530026946536</v>
          </cell>
          <cell r="M744">
            <v>2.0408163265306083</v>
          </cell>
          <cell r="N744">
            <v>3.9102529627992784</v>
          </cell>
          <cell r="O744">
            <v>-32.280850401043914</v>
          </cell>
          <cell r="P744">
            <v>-1.3187799005662091</v>
          </cell>
          <cell r="Q744">
            <v>-1.5216563417454301</v>
          </cell>
          <cell r="R744">
            <v>-0.20287644117922099</v>
          </cell>
          <cell r="S744">
            <v>-0.76207324439504698</v>
          </cell>
          <cell r="T744">
            <v>10</v>
          </cell>
          <cell r="U744">
            <v>10</v>
          </cell>
          <cell r="V744">
            <v>1</v>
          </cell>
          <cell r="W744" t="str">
            <v>NP_008839  </v>
          </cell>
          <cell r="X744" t="str">
            <v>P63000</v>
          </cell>
        </row>
        <row r="745">
          <cell r="B745" t="str">
            <v>PN064</v>
          </cell>
          <cell r="C745">
            <v>729</v>
          </cell>
          <cell r="D745" t="str">
            <v>Rad17</v>
          </cell>
          <cell r="E745" t="str">
            <v>S645</v>
          </cell>
          <cell r="F745" t="str">
            <v>Rad17 homolog</v>
          </cell>
          <cell r="G745" t="str">
            <v>0, 0</v>
          </cell>
          <cell r="H745">
            <v>97.394695269614544</v>
          </cell>
          <cell r="I745">
            <v>14.833659491193734</v>
          </cell>
          <cell r="J745">
            <v>3.2421451608495793</v>
          </cell>
          <cell r="K745" t="str">
            <v>0, 0</v>
          </cell>
          <cell r="L745">
            <v>105.89318957331207</v>
          </cell>
          <cell r="M745">
            <v>9.0638148667601719</v>
          </cell>
          <cell r="N745">
            <v>3.4450645217434221</v>
          </cell>
          <cell r="O745">
            <v>8.7258287324288286</v>
          </cell>
          <cell r="P745">
            <v>-1.7680184031744186</v>
          </cell>
          <cell r="Q745">
            <v>-1.7017266452232387</v>
          </cell>
          <cell r="R745">
            <v>6.6291757951179919E-2</v>
          </cell>
          <cell r="S745">
            <v>0.24901449751811355</v>
          </cell>
          <cell r="T745">
            <v>14</v>
          </cell>
          <cell r="U745">
            <v>10</v>
          </cell>
          <cell r="V745">
            <v>1</v>
          </cell>
          <cell r="W745" t="str">
            <v>NP_579921</v>
          </cell>
          <cell r="X745" t="str">
            <v>O75943</v>
          </cell>
        </row>
        <row r="746">
          <cell r="B746" t="str">
            <v>NK155-4</v>
          </cell>
          <cell r="C746">
            <v>730</v>
          </cell>
          <cell r="D746" t="str">
            <v>Raf1</v>
          </cell>
          <cell r="E746" t="str">
            <v>Pan-specific</v>
          </cell>
          <cell r="F746" t="str">
            <v>Raf1 proto-oncogene-encoded protein-serine kinase</v>
          </cell>
          <cell r="G746" t="str">
            <v>0, 0</v>
          </cell>
          <cell r="H746">
            <v>1771.9308620997458</v>
          </cell>
          <cell r="I746">
            <v>82.464229456550257</v>
          </cell>
          <cell r="J746">
            <v>7.4274804678073743</v>
          </cell>
          <cell r="K746" t="str">
            <v>0, 0</v>
          </cell>
          <cell r="L746">
            <v>621.82472187784424</v>
          </cell>
          <cell r="M746">
            <v>58.212209302325583</v>
          </cell>
          <cell r="N746">
            <v>5.9989626901114477</v>
          </cell>
          <cell r="O746">
            <v>-64.906942185036542</v>
          </cell>
          <cell r="P746">
            <v>-0.13055439431598512</v>
          </cell>
          <cell r="Q746">
            <v>-0.71313540425078548</v>
          </cell>
          <cell r="R746">
            <v>-0.58258100993480033</v>
          </cell>
          <cell r="S746">
            <v>-2.1883733654996145</v>
          </cell>
          <cell r="T746">
            <v>14</v>
          </cell>
          <cell r="U746">
            <v>10</v>
          </cell>
          <cell r="V746">
            <v>2</v>
          </cell>
          <cell r="W746" t="str">
            <v>NP_002871</v>
          </cell>
          <cell r="X746" t="str">
            <v>P04049</v>
          </cell>
        </row>
        <row r="747">
          <cell r="B747" t="str">
            <v>NK155-5</v>
          </cell>
          <cell r="C747">
            <v>731</v>
          </cell>
          <cell r="D747" t="str">
            <v>Raf1</v>
          </cell>
          <cell r="E747" t="str">
            <v>Pan-specific</v>
          </cell>
          <cell r="F747" t="str">
            <v>Raf1 proto-oncogene-encoded protein-serine kinase</v>
          </cell>
          <cell r="G747" t="str">
            <v>0, 0</v>
          </cell>
          <cell r="H747">
            <v>285.94637862924247</v>
          </cell>
          <cell r="I747">
            <v>48.080498742207155</v>
          </cell>
          <cell r="J747">
            <v>4.7959746942066683</v>
          </cell>
          <cell r="K747" t="str">
            <v>0, 0</v>
          </cell>
          <cell r="L747">
            <v>751.15034069288629</v>
          </cell>
          <cell r="M747">
            <v>40.731043582237248</v>
          </cell>
          <cell r="N747">
            <v>6.2715564032023519</v>
          </cell>
          <cell r="O747">
            <v>162.68923016046529</v>
          </cell>
          <cell r="P747">
            <v>-1.1601005781572067</v>
          </cell>
          <cell r="Q747">
            <v>-0.60761680509769966</v>
          </cell>
          <cell r="R747">
            <v>0.55248377305950702</v>
          </cell>
          <cell r="S747">
            <v>2.0753178583171956</v>
          </cell>
          <cell r="T747">
            <v>6</v>
          </cell>
          <cell r="U747">
            <v>10</v>
          </cell>
          <cell r="V747">
            <v>2</v>
          </cell>
          <cell r="W747" t="str">
            <v>NP_002871</v>
          </cell>
          <cell r="X747" t="str">
            <v>P04049</v>
          </cell>
        </row>
        <row r="748">
          <cell r="B748" t="str">
            <v>NK155-6</v>
          </cell>
          <cell r="C748">
            <v>732</v>
          </cell>
          <cell r="D748" t="str">
            <v>Raf1</v>
          </cell>
          <cell r="E748" t="str">
            <v>Pan-specific</v>
          </cell>
          <cell r="F748" t="str">
            <v>Raf1 proto-oncogene-encoded protein-serine kinase</v>
          </cell>
          <cell r="G748" t="str">
            <v>0, 0</v>
          </cell>
          <cell r="H748">
            <v>8142.884113383996</v>
          </cell>
          <cell r="I748">
            <v>21.590113331428608</v>
          </cell>
          <cell r="J748">
            <v>9.6276980250132418</v>
          </cell>
          <cell r="K748" t="str">
            <v>0, 0</v>
          </cell>
          <cell r="L748">
            <v>8395.8005053131401</v>
          </cell>
          <cell r="M748">
            <v>41.474689172637127</v>
          </cell>
          <cell r="N748">
            <v>9.7540506967751597</v>
          </cell>
          <cell r="O748">
            <v>3.105980490541917</v>
          </cell>
          <cell r="P748">
            <v>0.73025526544859631</v>
          </cell>
          <cell r="Q748">
            <v>0.74042572768762271</v>
          </cell>
          <cell r="R748">
            <v>1.0170462239026401E-2</v>
          </cell>
          <cell r="S748">
            <v>3.8203731840136396E-2</v>
          </cell>
          <cell r="T748">
            <v>10</v>
          </cell>
          <cell r="U748">
            <v>10</v>
          </cell>
          <cell r="V748">
            <v>2</v>
          </cell>
          <cell r="W748" t="str">
            <v>NP_002871</v>
          </cell>
          <cell r="X748" t="str">
            <v>P04049</v>
          </cell>
        </row>
        <row r="749">
          <cell r="B749" t="str">
            <v>PK098</v>
          </cell>
          <cell r="C749">
            <v>733</v>
          </cell>
          <cell r="D749" t="str">
            <v>Raf1</v>
          </cell>
          <cell r="E749" t="str">
            <v>S259</v>
          </cell>
          <cell r="F749" t="str">
            <v>Raf1 proto-oncogene-encoded protein-serine kinase</v>
          </cell>
          <cell r="G749" t="str">
            <v>0, 0</v>
          </cell>
          <cell r="H749">
            <v>72.999701844441589</v>
          </cell>
          <cell r="I749">
            <v>38.30645161290321</v>
          </cell>
          <cell r="J749">
            <v>2.8261925362366016</v>
          </cell>
          <cell r="K749" t="str">
            <v>0, 0</v>
          </cell>
          <cell r="L749">
            <v>61.536865008676166</v>
          </cell>
          <cell r="M749">
            <v>32.940743467059242</v>
          </cell>
          <cell r="N749">
            <v>2.6619775677405286</v>
          </cell>
          <cell r="O749">
            <v>-15.702580347782936</v>
          </cell>
          <cell r="P749">
            <v>-1.930755054419939</v>
          </cell>
          <cell r="Q749">
            <v>-2.0048526324828453</v>
          </cell>
          <cell r="R749">
            <v>-7.4097578062906289E-2</v>
          </cell>
          <cell r="S749">
            <v>-0.2783358254314538</v>
          </cell>
          <cell r="T749">
            <v>2</v>
          </cell>
          <cell r="U749">
            <v>10</v>
          </cell>
          <cell r="V749">
            <v>2</v>
          </cell>
          <cell r="W749" t="str">
            <v>NP_002871</v>
          </cell>
          <cell r="X749" t="str">
            <v>P04049</v>
          </cell>
        </row>
        <row r="750">
          <cell r="B750" t="str">
            <v>NN093</v>
          </cell>
          <cell r="C750">
            <v>734</v>
          </cell>
          <cell r="D750" t="str">
            <v>Rb</v>
          </cell>
          <cell r="E750" t="str">
            <v>Pan-specific</v>
          </cell>
          <cell r="F750" t="str">
            <v>Retinoblastoma-associated protein 1</v>
          </cell>
          <cell r="G750" t="str">
            <v>0, 0</v>
          </cell>
          <cell r="H750">
            <v>1087.2858862845756</v>
          </cell>
          <cell r="I750">
            <v>86.665665268285352</v>
          </cell>
          <cell r="J750">
            <v>6.7228894807496555</v>
          </cell>
          <cell r="K750" t="str">
            <v>0, 0</v>
          </cell>
          <cell r="L750">
            <v>852.79457940369366</v>
          </cell>
          <cell r="M750">
            <v>86.707225709783259</v>
          </cell>
          <cell r="N750">
            <v>6.4546529830439701</v>
          </cell>
          <cell r="O750">
            <v>-21.566665201750666</v>
          </cell>
          <cell r="P750">
            <v>-0.40621746493186756</v>
          </cell>
          <cell r="Q750">
            <v>-0.53674174933966079</v>
          </cell>
          <cell r="R750">
            <v>-0.13052428440779323</v>
          </cell>
          <cell r="S750">
            <v>-0.49029381781750547</v>
          </cell>
          <cell r="T750">
            <v>5</v>
          </cell>
          <cell r="U750">
            <v>9</v>
          </cell>
          <cell r="V750">
            <v>10</v>
          </cell>
          <cell r="W750" t="str">
            <v>NP_000312 </v>
          </cell>
          <cell r="X750" t="str">
            <v>P06400</v>
          </cell>
        </row>
        <row r="751">
          <cell r="B751" t="str">
            <v>PN113</v>
          </cell>
          <cell r="C751">
            <v>735</v>
          </cell>
          <cell r="D751" t="str">
            <v>Rb</v>
          </cell>
          <cell r="E751" t="str">
            <v>S608</v>
          </cell>
          <cell r="F751" t="str">
            <v>Retinoblastoma-associated protein 1</v>
          </cell>
          <cell r="G751" t="str">
            <v>0, 0</v>
          </cell>
          <cell r="H751">
            <v>2808.6563231925707</v>
          </cell>
          <cell r="I751">
            <v>121.00136464166393</v>
          </cell>
          <cell r="J751">
            <v>8.0920382566203912</v>
          </cell>
          <cell r="K751" t="str">
            <v>0, 0</v>
          </cell>
          <cell r="L751">
            <v>4043.8927991402279</v>
          </cell>
          <cell r="M751">
            <v>119.16967231985268</v>
          </cell>
          <cell r="N751">
            <v>8.7001275628498078</v>
          </cell>
          <cell r="O751">
            <v>43.979623485709233</v>
          </cell>
          <cell r="P751">
            <v>0.12944615072489335</v>
          </cell>
          <cell r="Q751">
            <v>0.33246146671529592</v>
          </cell>
          <cell r="R751">
            <v>0.20301531599040257</v>
          </cell>
          <cell r="S751">
            <v>0.76259490564514953</v>
          </cell>
          <cell r="T751">
            <v>1</v>
          </cell>
          <cell r="U751">
            <v>9</v>
          </cell>
          <cell r="V751">
            <v>10</v>
          </cell>
          <cell r="W751" t="str">
            <v>NP_000312</v>
          </cell>
          <cell r="X751" t="str">
            <v>P06400</v>
          </cell>
        </row>
        <row r="752">
          <cell r="B752" t="str">
            <v>PN066</v>
          </cell>
          <cell r="C752">
            <v>736</v>
          </cell>
          <cell r="D752" t="str">
            <v>Rb</v>
          </cell>
          <cell r="E752" t="str">
            <v>S612</v>
          </cell>
          <cell r="F752" t="str">
            <v>Retinoblastoma-associated protein 1</v>
          </cell>
          <cell r="G752" t="str">
            <v>0, 0</v>
          </cell>
          <cell r="H752">
            <v>9975.3495562151511</v>
          </cell>
          <cell r="I752">
            <v>2.6184622075032986</v>
          </cell>
          <cell r="J752">
            <v>9.9205255516055484</v>
          </cell>
          <cell r="K752" t="str">
            <v>0, 0</v>
          </cell>
          <cell r="L752">
            <v>9549.0941129927287</v>
          </cell>
          <cell r="M752">
            <v>22.212819874652123</v>
          </cell>
          <cell r="N752">
            <v>9.939746686503014</v>
          </cell>
          <cell r="O752">
            <v>-4.2730877832430796</v>
          </cell>
          <cell r="P752">
            <v>0.84482064681739988</v>
          </cell>
          <cell r="Q752">
            <v>0.81230699186738275</v>
          </cell>
          <cell r="R752">
            <v>-3.2513654950017123E-2</v>
          </cell>
          <cell r="S752">
            <v>-0.12213239926173557</v>
          </cell>
          <cell r="T752">
            <v>6</v>
          </cell>
          <cell r="U752">
            <v>10</v>
          </cell>
          <cell r="V752">
            <v>3</v>
          </cell>
          <cell r="W752" t="str">
            <v>NP_000312</v>
          </cell>
          <cell r="X752" t="str">
            <v>P06400</v>
          </cell>
        </row>
        <row r="753">
          <cell r="B753" t="str">
            <v>PN067</v>
          </cell>
          <cell r="C753">
            <v>737</v>
          </cell>
          <cell r="D753" t="str">
            <v>Rb</v>
          </cell>
          <cell r="E753" t="str">
            <v>S780</v>
          </cell>
          <cell r="F753" t="str">
            <v>Retinoblastoma-associated protein 1</v>
          </cell>
          <cell r="G753" t="str">
            <v>0, 0</v>
          </cell>
          <cell r="H753">
            <v>2588.5764268112953</v>
          </cell>
          <cell r="I753">
            <v>37.051315888696166</v>
          </cell>
          <cell r="J753">
            <v>7.9743170683556794</v>
          </cell>
          <cell r="K753" t="str">
            <v>0, 0</v>
          </cell>
          <cell r="L753">
            <v>2443.8273559181089</v>
          </cell>
          <cell r="M753">
            <v>30.691215478233744</v>
          </cell>
          <cell r="N753">
            <v>7.9735251795959385</v>
          </cell>
          <cell r="O753">
            <v>-5.5918407273566073</v>
          </cell>
          <cell r="P753">
            <v>8.3389098009652635E-2</v>
          </cell>
          <cell r="Q753">
            <v>5.1200153851950231E-2</v>
          </cell>
          <cell r="R753">
            <v>-3.2188944157702404E-2</v>
          </cell>
          <cell r="S753">
            <v>-0.12091267455860573</v>
          </cell>
          <cell r="T753">
            <v>6</v>
          </cell>
          <cell r="U753">
            <v>10</v>
          </cell>
          <cell r="V753">
            <v>4</v>
          </cell>
          <cell r="W753" t="str">
            <v>NP_000312</v>
          </cell>
          <cell r="X753" t="str">
            <v>P06400</v>
          </cell>
        </row>
        <row r="754">
          <cell r="B754" t="str">
            <v>PN131-1</v>
          </cell>
          <cell r="C754">
            <v>738</v>
          </cell>
          <cell r="D754" t="str">
            <v>Rb</v>
          </cell>
          <cell r="E754" t="str">
            <v>S795</v>
          </cell>
          <cell r="F754" t="str">
            <v>Retinoblastoma-associated protein 1</v>
          </cell>
          <cell r="G754" t="str">
            <v>0, 0</v>
          </cell>
          <cell r="H754">
            <v>2376.8958193055223</v>
          </cell>
          <cell r="I754">
            <v>84.067997429512417</v>
          </cell>
          <cell r="J754">
            <v>7.8512368249854543</v>
          </cell>
          <cell r="K754" t="str">
            <v>0, 0</v>
          </cell>
          <cell r="L754">
            <v>419.54743642350712</v>
          </cell>
          <cell r="M754">
            <v>5.0855513307984737</v>
          </cell>
          <cell r="N754">
            <v>5.4312886542915928</v>
          </cell>
          <cell r="O754">
            <v>-82.348934563480796</v>
          </cell>
          <cell r="P754">
            <v>3.5235376995893755E-2</v>
          </cell>
          <cell r="Q754">
            <v>-0.93287696892624938</v>
          </cell>
          <cell r="R754">
            <v>-0.96811234592214312</v>
          </cell>
          <cell r="S754">
            <v>-3.6365608155756224</v>
          </cell>
          <cell r="T754">
            <v>14</v>
          </cell>
          <cell r="U754">
            <v>10</v>
          </cell>
          <cell r="V754">
            <v>4</v>
          </cell>
          <cell r="W754" t="str">
            <v>NP_000312 </v>
          </cell>
          <cell r="X754" t="str">
            <v>P06400</v>
          </cell>
        </row>
        <row r="755">
          <cell r="B755" t="str">
            <v>PN068</v>
          </cell>
          <cell r="C755">
            <v>739</v>
          </cell>
          <cell r="D755" t="str">
            <v>Rb</v>
          </cell>
          <cell r="E755" t="str">
            <v>S807</v>
          </cell>
          <cell r="F755" t="str">
            <v>Retinoblastoma-associated protein 1</v>
          </cell>
          <cell r="G755" t="str">
            <v>0, 0</v>
          </cell>
          <cell r="H755">
            <v>1172.4419118569199</v>
          </cell>
          <cell r="I755">
            <v>67.984189723320156</v>
          </cell>
          <cell r="J755">
            <v>6.8316746012530167</v>
          </cell>
          <cell r="K755" t="str">
            <v>0, 0</v>
          </cell>
          <cell r="L755">
            <v>973.42783650001945</v>
          </cell>
          <cell r="M755">
            <v>73.690541279387645</v>
          </cell>
          <cell r="N755">
            <v>6.6455287461269128</v>
          </cell>
          <cell r="O755">
            <v>-16.974322850818329</v>
          </cell>
          <cell r="P755">
            <v>-0.36365654532586816</v>
          </cell>
          <cell r="Q755">
            <v>-0.46285544101503762</v>
          </cell>
          <cell r="R755">
            <v>-9.9198895689169453E-2</v>
          </cell>
          <cell r="S755">
            <v>-0.37262495260092321</v>
          </cell>
          <cell r="T755">
            <v>10</v>
          </cell>
          <cell r="U755">
            <v>10</v>
          </cell>
          <cell r="V755">
            <v>3</v>
          </cell>
          <cell r="W755" t="str">
            <v>NP_000312</v>
          </cell>
          <cell r="X755" t="str">
            <v>P06400</v>
          </cell>
        </row>
        <row r="756">
          <cell r="B756" t="str">
            <v>PN069</v>
          </cell>
          <cell r="C756">
            <v>740</v>
          </cell>
          <cell r="D756" t="str">
            <v>Rb</v>
          </cell>
          <cell r="E756" t="str">
            <v>S807+S811</v>
          </cell>
          <cell r="F756" t="str">
            <v>Retinoblastoma-associated protein 1</v>
          </cell>
          <cell r="G756" t="str">
            <v>0, 0</v>
          </cell>
          <cell r="H756">
            <v>504.89401793171237</v>
          </cell>
          <cell r="I756">
            <v>18.672137813759193</v>
          </cell>
          <cell r="J756">
            <v>5.6162106437749904</v>
          </cell>
          <cell r="K756" t="str">
            <v>0, 0</v>
          </cell>
          <cell r="L756">
            <v>464.90522995573565</v>
          </cell>
          <cell r="M756">
            <v>24.725073313782996</v>
          </cell>
          <cell r="N756">
            <v>5.5793913706427425</v>
          </cell>
          <cell r="O756">
            <v>-7.9202340601677044</v>
          </cell>
          <cell r="P756">
            <v>-0.83919275412763905</v>
          </cell>
          <cell r="Q756">
            <v>-0.87554772613872889</v>
          </cell>
          <cell r="R756">
            <v>-3.6354972011089837E-2</v>
          </cell>
          <cell r="S756">
            <v>-0.13656169888108219</v>
          </cell>
          <cell r="T756">
            <v>10</v>
          </cell>
          <cell r="U756">
            <v>10</v>
          </cell>
          <cell r="V756">
            <v>4</v>
          </cell>
          <cell r="W756" t="str">
            <v>NP_000312</v>
          </cell>
          <cell r="X756" t="str">
            <v>P06400</v>
          </cell>
        </row>
        <row r="757">
          <cell r="B757" t="str">
            <v>PN065</v>
          </cell>
          <cell r="C757">
            <v>741</v>
          </cell>
          <cell r="D757" t="str">
            <v>Rb</v>
          </cell>
          <cell r="E757" t="str">
            <v>T356</v>
          </cell>
          <cell r="F757" t="str">
            <v>Retinoblastoma-associated protein 1</v>
          </cell>
          <cell r="G757" t="str">
            <v>0, 0</v>
          </cell>
          <cell r="H757">
            <v>2008.6034713086074</v>
          </cell>
          <cell r="I757">
            <v>41.393898908928968</v>
          </cell>
          <cell r="J757">
            <v>7.6083509368314228</v>
          </cell>
          <cell r="K757" t="str">
            <v>0, 0</v>
          </cell>
          <cell r="L757">
            <v>1750.3732953581796</v>
          </cell>
          <cell r="M757">
            <v>46.338259441707734</v>
          </cell>
          <cell r="N757">
            <v>7.4920454428456438</v>
          </cell>
          <cell r="O757">
            <v>-12.856204802941546</v>
          </cell>
          <cell r="P757">
            <v>-5.979091622622109E-2</v>
          </cell>
          <cell r="Q757">
            <v>-0.13517636513088208</v>
          </cell>
          <cell r="R757">
            <v>-7.5385448904660979E-2</v>
          </cell>
          <cell r="S757">
            <v>-0.28317350843216632</v>
          </cell>
          <cell r="T757">
            <v>2</v>
          </cell>
          <cell r="U757">
            <v>10</v>
          </cell>
          <cell r="V757">
            <v>3</v>
          </cell>
          <cell r="W757" t="str">
            <v>NP_000312</v>
          </cell>
          <cell r="X757" t="str">
            <v>P06400</v>
          </cell>
        </row>
        <row r="758">
          <cell r="B758" t="str">
            <v>PN070</v>
          </cell>
          <cell r="C758">
            <v>742</v>
          </cell>
          <cell r="D758" t="str">
            <v>Rb</v>
          </cell>
          <cell r="E758" t="str">
            <v>T821</v>
          </cell>
          <cell r="F758" t="str">
            <v>Retinoblastoma-associated protein 1</v>
          </cell>
          <cell r="G758" t="str">
            <v>0, 0</v>
          </cell>
          <cell r="H758">
            <v>321.10810754923858</v>
          </cell>
          <cell r="I758">
            <v>11.436170212765949</v>
          </cell>
          <cell r="J758">
            <v>4.9632891512147266</v>
          </cell>
          <cell r="K758" t="str">
            <v>0, 0</v>
          </cell>
          <cell r="L758">
            <v>555.95139900949505</v>
          </cell>
          <cell r="M758">
            <v>48.853201027114054</v>
          </cell>
          <cell r="N758">
            <v>5.8374134838725249</v>
          </cell>
          <cell r="O758">
            <v>73.135273118024813</v>
          </cell>
          <cell r="P758">
            <v>-1.0946407329073098</v>
          </cell>
          <cell r="Q758">
            <v>-0.77566966354582456</v>
          </cell>
          <cell r="R758">
            <v>0.31897106936148523</v>
          </cell>
          <cell r="S758">
            <v>1.1981643422152128</v>
          </cell>
          <cell r="T758">
            <v>14</v>
          </cell>
          <cell r="U758">
            <v>10</v>
          </cell>
          <cell r="V758">
            <v>3</v>
          </cell>
          <cell r="W758" t="str">
            <v>NP_000312</v>
          </cell>
          <cell r="X758" t="str">
            <v>P06400</v>
          </cell>
        </row>
        <row r="759">
          <cell r="B759" t="str">
            <v>PN071</v>
          </cell>
          <cell r="C759">
            <v>743</v>
          </cell>
          <cell r="D759" t="str">
            <v>Rb</v>
          </cell>
          <cell r="E759" t="str">
            <v>T826</v>
          </cell>
          <cell r="F759" t="str">
            <v>Retinoblastoma-associated protein 1</v>
          </cell>
          <cell r="G759" t="str">
            <v>0, 0</v>
          </cell>
          <cell r="H759">
            <v>3790.7452336099445</v>
          </cell>
          <cell r="I759">
            <v>38.597343699384517</v>
          </cell>
          <cell r="J759">
            <v>8.5246396543482597</v>
          </cell>
          <cell r="K759" t="str">
            <v>0, 0</v>
          </cell>
          <cell r="L759">
            <v>4033.7419874687066</v>
          </cell>
          <cell r="M759">
            <v>41.662006617270144</v>
          </cell>
          <cell r="N759">
            <v>8.6965016169497531</v>
          </cell>
          <cell r="O759">
            <v>6.4102633884302254</v>
          </cell>
          <cell r="P759">
            <v>0.29869644180279775</v>
          </cell>
          <cell r="Q759">
            <v>0.33105789534293978</v>
          </cell>
          <cell r="R759">
            <v>3.2361453540142027E-2</v>
          </cell>
          <cell r="S759">
            <v>0.12156067875268665</v>
          </cell>
          <cell r="T759">
            <v>2</v>
          </cell>
          <cell r="U759">
            <v>10</v>
          </cell>
          <cell r="V759">
            <v>4</v>
          </cell>
          <cell r="W759" t="str">
            <v>NP_000312</v>
          </cell>
          <cell r="X759" t="str">
            <v>P06400</v>
          </cell>
        </row>
        <row r="760">
          <cell r="B760" t="str">
            <v>NN170</v>
          </cell>
          <cell r="C760">
            <v>744</v>
          </cell>
          <cell r="D760" t="str">
            <v>RelB</v>
          </cell>
          <cell r="E760" t="str">
            <v>Pan-specific</v>
          </cell>
          <cell r="F760" t="str">
            <v>Transcription factor RelB</v>
          </cell>
          <cell r="G760" t="str">
            <v>0, 0</v>
          </cell>
          <cell r="H760">
            <v>99.926833827670464</v>
          </cell>
          <cell r="I760">
            <v>54.003139717425434</v>
          </cell>
          <cell r="J760">
            <v>3.2791741084890464</v>
          </cell>
          <cell r="K760" t="str">
            <v>0, 0</v>
          </cell>
          <cell r="L760">
            <v>100.38997175139539</v>
          </cell>
          <cell r="M760">
            <v>21.212121212121211</v>
          </cell>
          <cell r="N760">
            <v>3.3680698765320831</v>
          </cell>
          <cell r="O760">
            <v>0.46347703212896441</v>
          </cell>
          <cell r="P760">
            <v>-1.753531255885471</v>
          </cell>
          <cell r="Q760">
            <v>-1.7315305868214077</v>
          </cell>
          <cell r="R760">
            <v>2.2000669064063283E-2</v>
          </cell>
          <cell r="S760">
            <v>8.2642031549149966E-2</v>
          </cell>
          <cell r="T760">
            <v>9</v>
          </cell>
          <cell r="U760">
            <v>9</v>
          </cell>
          <cell r="V760">
            <v>10</v>
          </cell>
          <cell r="W760" t="str">
            <v>NP_006500.2</v>
          </cell>
          <cell r="X760" t="str">
            <v>Q01201</v>
          </cell>
        </row>
        <row r="761">
          <cell r="B761" t="str">
            <v>PN151</v>
          </cell>
          <cell r="C761">
            <v>745</v>
          </cell>
          <cell r="D761" t="str">
            <v>RelB</v>
          </cell>
          <cell r="E761" t="str">
            <v>S552</v>
          </cell>
          <cell r="F761" t="str">
            <v>Transcription factor RelB</v>
          </cell>
          <cell r="G761" t="str">
            <v>0, 0</v>
          </cell>
          <cell r="H761">
            <v>554.15749410592252</v>
          </cell>
          <cell r="I761">
            <v>17.998866213151935</v>
          </cell>
          <cell r="J761">
            <v>5.7505261146849795</v>
          </cell>
          <cell r="K761" t="str">
            <v>0, 0</v>
          </cell>
          <cell r="L761">
            <v>667.27002240724096</v>
          </cell>
          <cell r="M761">
            <v>36.420008267879304</v>
          </cell>
          <cell r="N761">
            <v>6.1007254062623568</v>
          </cell>
          <cell r="O761">
            <v>20.411621155428772</v>
          </cell>
          <cell r="P761">
            <v>-0.78664338034572212</v>
          </cell>
          <cell r="Q761">
            <v>-0.67374396292771954</v>
          </cell>
          <cell r="R761">
            <v>0.11289941741800258</v>
          </cell>
          <cell r="S761">
            <v>0.42408879425306112</v>
          </cell>
          <cell r="T761">
            <v>13</v>
          </cell>
          <cell r="U761">
            <v>9</v>
          </cell>
          <cell r="V761">
            <v>10</v>
          </cell>
          <cell r="W761" t="str">
            <v>NP_006500.2</v>
          </cell>
          <cell r="X761" t="str">
            <v>Q01201</v>
          </cell>
        </row>
        <row r="762">
          <cell r="B762" t="str">
            <v>NK244-1</v>
          </cell>
          <cell r="C762">
            <v>746</v>
          </cell>
          <cell r="D762" t="str">
            <v>Ret</v>
          </cell>
          <cell r="E762" t="str">
            <v>Pan-specific</v>
          </cell>
          <cell r="F762" t="str">
            <v>Proto-oncogene tyrosine-protein kinase receptor Ret</v>
          </cell>
          <cell r="G762" t="str">
            <v>0, 0</v>
          </cell>
          <cell r="H762">
            <v>10821.207353559883</v>
          </cell>
          <cell r="I762">
            <v>25.86911823789378</v>
          </cell>
          <cell r="J762">
            <v>10.037947723174685</v>
          </cell>
          <cell r="K762" t="str">
            <v>0, 0</v>
          </cell>
          <cell r="L762">
            <v>10106.562299953142</v>
          </cell>
          <cell r="M762">
            <v>20.53108272389936</v>
          </cell>
          <cell r="N762">
            <v>10.021603259547092</v>
          </cell>
          <cell r="O762">
            <v>-6.6041156985282399</v>
          </cell>
          <cell r="P762">
            <v>0.89076071271052437</v>
          </cell>
          <cell r="Q762">
            <v>0.84399294243882161</v>
          </cell>
          <cell r="R762">
            <v>-4.6767770271702758E-2</v>
          </cell>
          <cell r="S762">
            <v>-0.17567572763460482</v>
          </cell>
          <cell r="T762">
            <v>1</v>
          </cell>
          <cell r="U762">
            <v>9</v>
          </cell>
          <cell r="V762">
            <v>11</v>
          </cell>
          <cell r="W762" t="str">
            <v>NP_065681 </v>
          </cell>
          <cell r="X762" t="str">
            <v>P07949</v>
          </cell>
        </row>
        <row r="763">
          <cell r="B763" t="str">
            <v>NK244-2</v>
          </cell>
          <cell r="C763">
            <v>747</v>
          </cell>
          <cell r="D763" t="str">
            <v>Ret</v>
          </cell>
          <cell r="E763" t="str">
            <v>Pan-specific</v>
          </cell>
          <cell r="F763" t="str">
            <v>Proto-oncogene tyrosine-protein kinase receptor Ret</v>
          </cell>
          <cell r="G763" t="str">
            <v>0, 0</v>
          </cell>
          <cell r="H763">
            <v>13659.621451432697</v>
          </cell>
          <cell r="I763">
            <v>57.833228416217857</v>
          </cell>
          <cell r="J763">
            <v>10.374003752179654</v>
          </cell>
          <cell r="K763" t="str">
            <v>0, 0</v>
          </cell>
          <cell r="L763">
            <v>13762.137937659256</v>
          </cell>
          <cell r="M763">
            <v>47.522624533300693</v>
          </cell>
          <cell r="N763">
            <v>10.467015513885402</v>
          </cell>
          <cell r="O763">
            <v>0.75050752021979872</v>
          </cell>
          <cell r="P763">
            <v>1.0222387454360564</v>
          </cell>
          <cell r="Q763">
            <v>1.0164080601261585</v>
          </cell>
          <cell r="R763">
            <v>-5.8306853098979428E-3</v>
          </cell>
          <cell r="S763">
            <v>-2.1902046611884121E-2</v>
          </cell>
          <cell r="T763">
            <v>5</v>
          </cell>
          <cell r="U763">
            <v>9</v>
          </cell>
          <cell r="V763">
            <v>11</v>
          </cell>
          <cell r="W763" t="str">
            <v>NP_065681 </v>
          </cell>
          <cell r="X763" t="str">
            <v>P07949</v>
          </cell>
        </row>
        <row r="764">
          <cell r="B764" t="str">
            <v>NK157</v>
          </cell>
          <cell r="C764">
            <v>748</v>
          </cell>
          <cell r="D764" t="str">
            <v>RIP2/RICK</v>
          </cell>
          <cell r="E764" t="str">
            <v>Pan-specific</v>
          </cell>
          <cell r="F764" t="str">
            <v>Receptor-interacting serine/threonine-protein kinase 2 (RIPK2)</v>
          </cell>
          <cell r="G764" t="str">
            <v>0, 0</v>
          </cell>
          <cell r="H764">
            <v>3160.6956354855411</v>
          </cell>
          <cell r="I764">
            <v>26.132263053243971</v>
          </cell>
          <cell r="J764">
            <v>8.26240026964288</v>
          </cell>
          <cell r="K764" t="str">
            <v>0, 0</v>
          </cell>
          <cell r="L764">
            <v>2800.2239093851695</v>
          </cell>
          <cell r="M764">
            <v>5.4119793250227977</v>
          </cell>
          <cell r="N764">
            <v>8.1699250014423122</v>
          </cell>
          <cell r="O764">
            <v>-11.404822471778321</v>
          </cell>
          <cell r="P764">
            <v>0.19609831700109229</v>
          </cell>
          <cell r="Q764">
            <v>0.12722477613747599</v>
          </cell>
          <cell r="R764">
            <v>-6.88735408636163E-2</v>
          </cell>
          <cell r="S764">
            <v>-0.25871255643992791</v>
          </cell>
          <cell r="T764">
            <v>9</v>
          </cell>
          <cell r="U764">
            <v>9</v>
          </cell>
          <cell r="V764">
            <v>11</v>
          </cell>
          <cell r="W764" t="str">
            <v>NP_003812</v>
          </cell>
          <cell r="X764" t="str">
            <v>O43353</v>
          </cell>
        </row>
        <row r="765">
          <cell r="B765" t="str">
            <v>NK158</v>
          </cell>
          <cell r="C765">
            <v>749</v>
          </cell>
          <cell r="D765" t="str">
            <v>RIPK</v>
          </cell>
          <cell r="E765" t="str">
            <v>Pan-specific</v>
          </cell>
          <cell r="F765" t="str">
            <v>Receptor-interacting protein-serine kinase 1</v>
          </cell>
          <cell r="G765" t="str">
            <v>0, 0</v>
          </cell>
          <cell r="H765">
            <v>1332.8106872004619</v>
          </cell>
          <cell r="I765">
            <v>1.6118158975301806</v>
          </cell>
          <cell r="J765">
            <v>7.0166300286382448</v>
          </cell>
          <cell r="K765" t="str">
            <v>0, 0</v>
          </cell>
          <cell r="L765">
            <v>1128.995831465862</v>
          </cell>
          <cell r="M765">
            <v>2.0322232661725215</v>
          </cell>
          <cell r="N765">
            <v>6.8594229693014785</v>
          </cell>
          <cell r="O765">
            <v>-15.292108451104054</v>
          </cell>
          <cell r="P765">
            <v>-0.29129487454578445</v>
          </cell>
          <cell r="Q765">
            <v>-0.3800588917461587</v>
          </cell>
          <cell r="R765">
            <v>-8.8764017200374246E-2</v>
          </cell>
          <cell r="S765">
            <v>-0.33342798296461473</v>
          </cell>
          <cell r="T765">
            <v>13</v>
          </cell>
          <cell r="U765">
            <v>9</v>
          </cell>
          <cell r="V765">
            <v>11</v>
          </cell>
          <cell r="W765" t="str">
            <v>NP_003795</v>
          </cell>
          <cell r="X765" t="str">
            <v>Q13546</v>
          </cell>
        </row>
        <row r="766">
          <cell r="B766" t="str">
            <v>NK160</v>
          </cell>
          <cell r="C766">
            <v>750</v>
          </cell>
          <cell r="D766" t="str">
            <v>ROCK-I/ROKb</v>
          </cell>
          <cell r="E766" t="str">
            <v>Pan-specific</v>
          </cell>
          <cell r="F766" t="str">
            <v>RhoA protein-serine kinase beta</v>
          </cell>
          <cell r="G766" t="str">
            <v>0, 0</v>
          </cell>
          <cell r="H766">
            <v>2459.3858941195886</v>
          </cell>
          <cell r="I766">
            <v>14.947798878527834</v>
          </cell>
          <cell r="J766">
            <v>7.9004562756730472</v>
          </cell>
          <cell r="K766" t="str">
            <v>0, 0</v>
          </cell>
          <cell r="L766">
            <v>1064.1920385629032</v>
          </cell>
          <cell r="M766">
            <v>478.97642679900741</v>
          </cell>
          <cell r="N766">
            <v>6.7741413255494107</v>
          </cell>
          <cell r="O766">
            <v>-56.729359101091255</v>
          </cell>
          <cell r="P766">
            <v>5.4491917541816759E-2</v>
          </cell>
          <cell r="Q766">
            <v>-0.41307065669170534</v>
          </cell>
          <cell r="R766">
            <v>-0.4675625742335221</v>
          </cell>
          <cell r="S766">
            <v>-1.7563248144178059</v>
          </cell>
          <cell r="T766">
            <v>1</v>
          </cell>
          <cell r="U766">
            <v>10</v>
          </cell>
          <cell r="V766">
            <v>1</v>
          </cell>
          <cell r="W766" t="str">
            <v>NP_005397</v>
          </cell>
          <cell r="X766" t="str">
            <v>Q13464</v>
          </cell>
        </row>
        <row r="767">
          <cell r="B767" t="str">
            <v>NK159-1</v>
          </cell>
          <cell r="C767">
            <v>751</v>
          </cell>
          <cell r="D767" t="str">
            <v>ROKa</v>
          </cell>
          <cell r="E767" t="str">
            <v>Pan-specific</v>
          </cell>
          <cell r="F767" t="str">
            <v>Rho-associated protein kinase 2</v>
          </cell>
          <cell r="G767" t="str">
            <v>0, 0</v>
          </cell>
          <cell r="H767">
            <v>374.16979156053247</v>
          </cell>
          <cell r="I767">
            <v>72.741596638655452</v>
          </cell>
          <cell r="J767">
            <v>5.1839231474833118</v>
          </cell>
          <cell r="K767" t="str">
            <v>0, 0</v>
          </cell>
          <cell r="L767">
            <v>718.53453824832877</v>
          </cell>
          <cell r="M767">
            <v>84.94505494505492</v>
          </cell>
          <cell r="N767">
            <v>6.2075122203559499</v>
          </cell>
          <cell r="O767">
            <v>92.034352974239411</v>
          </cell>
          <cell r="P767">
            <v>-1.0083202349008982</v>
          </cell>
          <cell r="Q767">
            <v>-0.63240773802579264</v>
          </cell>
          <cell r="R767">
            <v>0.37591249687510553</v>
          </cell>
          <cell r="S767">
            <v>1.4120558032126787</v>
          </cell>
          <cell r="T767">
            <v>5</v>
          </cell>
          <cell r="U767">
            <v>10</v>
          </cell>
          <cell r="V767">
            <v>1</v>
          </cell>
          <cell r="W767" t="str">
            <v>NP_004841</v>
          </cell>
          <cell r="X767" t="str">
            <v>O75116</v>
          </cell>
        </row>
        <row r="768">
          <cell r="B768" t="str">
            <v>NK159-2</v>
          </cell>
          <cell r="C768">
            <v>752</v>
          </cell>
          <cell r="D768" t="str">
            <v>ROKa</v>
          </cell>
          <cell r="E768" t="str">
            <v>Pan-specific</v>
          </cell>
          <cell r="F768" t="str">
            <v>Rho-associated protein kinase 2</v>
          </cell>
          <cell r="G768" t="str">
            <v>0, 0</v>
          </cell>
          <cell r="H768">
            <v>1255.4054759948497</v>
          </cell>
          <cell r="I768">
            <v>18.997342526754306</v>
          </cell>
          <cell r="J768">
            <v>6.9303115614496154</v>
          </cell>
          <cell r="K768" t="str">
            <v>0, 0</v>
          </cell>
          <cell r="L768">
            <v>1214.5873976961316</v>
          </cell>
          <cell r="M768">
            <v>3.1779794542131405</v>
          </cell>
          <cell r="N768">
            <v>6.9648491152479668</v>
          </cell>
          <cell r="O768">
            <v>-3.2513860325781745</v>
          </cell>
          <cell r="P768">
            <v>-0.32506597601195275</v>
          </cell>
          <cell r="Q768">
            <v>-0.33924936936853711</v>
          </cell>
          <cell r="R768">
            <v>-1.4183393356584362E-2</v>
          </cell>
          <cell r="S768">
            <v>-5.3277672503309163E-2</v>
          </cell>
          <cell r="T768">
            <v>13</v>
          </cell>
          <cell r="U768">
            <v>10</v>
          </cell>
          <cell r="V768">
            <v>1</v>
          </cell>
          <cell r="W768" t="str">
            <v>NP_004841</v>
          </cell>
          <cell r="X768" t="str">
            <v>O75116</v>
          </cell>
        </row>
        <row r="769">
          <cell r="B769" t="str">
            <v>NK161-2</v>
          </cell>
          <cell r="C769">
            <v>753</v>
          </cell>
          <cell r="D769" t="str">
            <v>RON</v>
          </cell>
          <cell r="E769" t="str">
            <v>Pan-specific</v>
          </cell>
          <cell r="F769" t="str">
            <v>Macrophage-stimulating protein receptor alpha chain</v>
          </cell>
          <cell r="G769" t="str">
            <v>0, 0</v>
          </cell>
          <cell r="H769">
            <v>11195.016881504433</v>
          </cell>
          <cell r="I769">
            <v>78.069583358900402</v>
          </cell>
          <cell r="J769">
            <v>10.086942953051594</v>
          </cell>
          <cell r="K769" t="str">
            <v>0, 0</v>
          </cell>
          <cell r="L769">
            <v>11615.552405122444</v>
          </cell>
          <cell r="M769">
            <v>16.950965490063613</v>
          </cell>
          <cell r="N769">
            <v>10.222368671417911</v>
          </cell>
          <cell r="O769">
            <v>3.7564527867107413</v>
          </cell>
          <cell r="P769">
            <v>0.90992952945880501</v>
          </cell>
          <cell r="Q769">
            <v>0.9217074457514367</v>
          </cell>
          <cell r="R769">
            <v>1.1777916292631696E-2</v>
          </cell>
          <cell r="S769">
            <v>4.4241878599447865E-2</v>
          </cell>
          <cell r="T769">
            <v>1</v>
          </cell>
          <cell r="U769">
            <v>10</v>
          </cell>
          <cell r="V769">
            <v>2</v>
          </cell>
          <cell r="W769" t="str">
            <v>NP_002438</v>
          </cell>
          <cell r="X769" t="str">
            <v>Q04912</v>
          </cell>
        </row>
        <row r="770">
          <cell r="B770" t="str">
            <v>NK161-3</v>
          </cell>
          <cell r="C770">
            <v>754</v>
          </cell>
          <cell r="D770" t="str">
            <v>RON</v>
          </cell>
          <cell r="E770" t="str">
            <v>Pan-specific</v>
          </cell>
          <cell r="F770" t="str">
            <v>Macrophage-stimulating protein receptor alpha chain</v>
          </cell>
          <cell r="G770" t="str">
            <v>0, 0</v>
          </cell>
          <cell r="H770">
            <v>12633.364221695738</v>
          </cell>
          <cell r="I770">
            <v>22.754702941096397</v>
          </cell>
          <cell r="J770">
            <v>10.261325124394759</v>
          </cell>
          <cell r="K770" t="str">
            <v>0, 0</v>
          </cell>
          <cell r="L770">
            <v>15231.438758112899</v>
          </cell>
          <cell r="M770">
            <v>15.587881123259958</v>
          </cell>
          <cell r="N770">
            <v>10.613363129753193</v>
          </cell>
          <cell r="O770">
            <v>20.565183515847611</v>
          </cell>
          <cell r="P770">
            <v>0.97815453615930081</v>
          </cell>
          <cell r="Q770">
            <v>1.0730579191440499</v>
          </cell>
          <cell r="R770">
            <v>9.4903382984749096E-2</v>
          </cell>
          <cell r="S770">
            <v>0.35648953892760293</v>
          </cell>
          <cell r="T770">
            <v>5</v>
          </cell>
          <cell r="U770">
            <v>10</v>
          </cell>
          <cell r="V770">
            <v>2</v>
          </cell>
          <cell r="W770" t="str">
            <v>NP_002438</v>
          </cell>
          <cell r="X770" t="str">
            <v>Q04912</v>
          </cell>
        </row>
        <row r="771">
          <cell r="B771" t="str">
            <v>PK800</v>
          </cell>
          <cell r="C771">
            <v>755</v>
          </cell>
          <cell r="D771" t="str">
            <v>RON</v>
          </cell>
          <cell r="E771" t="str">
            <v>Y1238</v>
          </cell>
          <cell r="F771" t="str">
            <v>Macrophage-stimulating protein receptor alpha chain</v>
          </cell>
          <cell r="G771" t="str">
            <v>0, 0</v>
          </cell>
          <cell r="H771">
            <v>4185.686795943473</v>
          </cell>
          <cell r="I771">
            <v>47.291700873880288</v>
          </cell>
          <cell r="J771">
            <v>8.6676225169775289</v>
          </cell>
          <cell r="K771" t="str">
            <v>0, 0</v>
          </cell>
          <cell r="L771">
            <v>5188.3870921045618</v>
          </cell>
          <cell r="M771">
            <v>53.657840946903086</v>
          </cell>
          <cell r="N771">
            <v>9.0596689293108863</v>
          </cell>
          <cell r="O771">
            <v>23.955454505885349</v>
          </cell>
          <cell r="P771">
            <v>0.354636832301441</v>
          </cell>
          <cell r="Q771">
            <v>0.47163672830288678</v>
          </cell>
          <cell r="R771">
            <v>0.11699989600144578</v>
          </cell>
          <cell r="S771">
            <v>0.43949159311671265</v>
          </cell>
          <cell r="T771">
            <v>9</v>
          </cell>
          <cell r="U771">
            <v>10</v>
          </cell>
          <cell r="V771">
            <v>2</v>
          </cell>
          <cell r="W771" t="str">
            <v>NP_002438</v>
          </cell>
          <cell r="X771" t="str">
            <v>Q04912</v>
          </cell>
        </row>
        <row r="772">
          <cell r="B772" t="str">
            <v>NK161</v>
          </cell>
          <cell r="C772">
            <v>756</v>
          </cell>
          <cell r="D772" t="str">
            <v>RONa</v>
          </cell>
          <cell r="E772" t="str">
            <v>Pan-specific</v>
          </cell>
          <cell r="F772" t="str">
            <v>Macrophage-stimulating protein receptor alpha chain</v>
          </cell>
          <cell r="G772" t="str">
            <v>0, 0</v>
          </cell>
          <cell r="H772">
            <v>264.62906580918627</v>
          </cell>
          <cell r="I772">
            <v>26.770433259214332</v>
          </cell>
          <cell r="J772">
            <v>4.6842015898081071</v>
          </cell>
          <cell r="K772" t="str">
            <v>0, 0</v>
          </cell>
          <cell r="L772">
            <v>277.66942501465854</v>
          </cell>
          <cell r="M772">
            <v>30.092812946216092</v>
          </cell>
          <cell r="N772">
            <v>4.83582304165229</v>
          </cell>
          <cell r="O772">
            <v>4.9277879455899098</v>
          </cell>
          <cell r="P772">
            <v>-1.203830511887189</v>
          </cell>
          <cell r="Q772">
            <v>-1.1633764055313038</v>
          </cell>
          <cell r="R772">
            <v>4.04541063558852E-2</v>
          </cell>
          <cell r="S772">
            <v>0.15195944832499012</v>
          </cell>
          <cell r="T772">
            <v>13</v>
          </cell>
          <cell r="U772">
            <v>10</v>
          </cell>
          <cell r="V772">
            <v>2</v>
          </cell>
          <cell r="W772" t="str">
            <v>NP_002438</v>
          </cell>
          <cell r="X772" t="str">
            <v>Q04912</v>
          </cell>
        </row>
        <row r="773">
          <cell r="B773" t="str">
            <v>NK163-3</v>
          </cell>
          <cell r="C773">
            <v>757</v>
          </cell>
          <cell r="D773" t="str">
            <v>Ros</v>
          </cell>
          <cell r="E773" t="str">
            <v>Pan-specific</v>
          </cell>
          <cell r="F773" t="str">
            <v>Orosomucoid 1 receptor-tyrosine kinase</v>
          </cell>
          <cell r="G773" t="str">
            <v>0, 0</v>
          </cell>
          <cell r="H773">
            <v>9329.4071860027871</v>
          </cell>
          <cell r="I773">
            <v>60.712559830633296</v>
          </cell>
          <cell r="J773">
            <v>9.8239435659808407</v>
          </cell>
          <cell r="K773" t="str">
            <v>0, 0</v>
          </cell>
          <cell r="L773">
            <v>10142.926318776408</v>
          </cell>
          <cell r="M773">
            <v>43.436570943186638</v>
          </cell>
          <cell r="N773">
            <v>10.02678484679663</v>
          </cell>
          <cell r="O773">
            <v>8.7199445426089905</v>
          </cell>
          <cell r="P773">
            <v>0.80703406252590226</v>
          </cell>
          <cell r="Q773">
            <v>0.8459986887260752</v>
          </cell>
          <cell r="R773">
            <v>3.8964626200172936E-2</v>
          </cell>
          <cell r="S773">
            <v>0.14636445184275715</v>
          </cell>
          <cell r="T773">
            <v>1</v>
          </cell>
          <cell r="U773">
            <v>10</v>
          </cell>
          <cell r="V773">
            <v>3</v>
          </cell>
          <cell r="W773" t="str">
            <v>NP_002935</v>
          </cell>
          <cell r="X773" t="str">
            <v>P08922</v>
          </cell>
        </row>
        <row r="774">
          <cell r="B774" t="str">
            <v>NK163-4</v>
          </cell>
          <cell r="C774">
            <v>758</v>
          </cell>
          <cell r="D774" t="str">
            <v>Ros</v>
          </cell>
          <cell r="E774" t="str">
            <v>Pan-specific</v>
          </cell>
          <cell r="F774" t="str">
            <v>Orosomucoid 1 receptor-tyrosine kinase</v>
          </cell>
          <cell r="G774" t="str">
            <v>0, 0</v>
          </cell>
          <cell r="H774">
            <v>8271.6423297365236</v>
          </cell>
          <cell r="I774">
            <v>16.080484433903926</v>
          </cell>
          <cell r="J774">
            <v>9.6503319585548173</v>
          </cell>
          <cell r="K774" t="str">
            <v>0, 0</v>
          </cell>
          <cell r="L774">
            <v>11241.625283222671</v>
          </cell>
          <cell r="M774">
            <v>36.691164428431051</v>
          </cell>
          <cell r="N774">
            <v>10.175161536371911</v>
          </cell>
          <cell r="O774">
            <v>35.905601754672944</v>
          </cell>
          <cell r="P774">
            <v>0.73911053004152172</v>
          </cell>
          <cell r="Q774">
            <v>0.90343398410918929</v>
          </cell>
          <cell r="R774">
            <v>0.16432345406766757</v>
          </cell>
          <cell r="S774">
            <v>0.61725504964335831</v>
          </cell>
          <cell r="T774">
            <v>5</v>
          </cell>
          <cell r="U774">
            <v>10</v>
          </cell>
          <cell r="V774">
            <v>3</v>
          </cell>
          <cell r="W774" t="str">
            <v>NP_002935</v>
          </cell>
          <cell r="X774" t="str">
            <v>P08922</v>
          </cell>
        </row>
        <row r="775">
          <cell r="B775" t="str">
            <v>NK164</v>
          </cell>
          <cell r="C775">
            <v>759</v>
          </cell>
          <cell r="D775" t="str">
            <v>RSK1</v>
          </cell>
          <cell r="E775" t="str">
            <v>Pan-specific</v>
          </cell>
          <cell r="F775" t="str">
            <v>Ribosomal S6 protein-serine kinase 1</v>
          </cell>
          <cell r="G775" t="str">
            <v>0, 0</v>
          </cell>
          <cell r="H775">
            <v>333.56293541609904</v>
          </cell>
          <cell r="I775">
            <v>9.3816631130063843</v>
          </cell>
          <cell r="J775">
            <v>5.0181890490110597</v>
          </cell>
          <cell r="K775" t="str">
            <v>0, 0</v>
          </cell>
          <cell r="L775">
            <v>539.97164902659745</v>
          </cell>
          <cell r="M775">
            <v>39.925260292910522</v>
          </cell>
          <cell r="N775">
            <v>5.7953383762806538</v>
          </cell>
          <cell r="O775">
            <v>61.879990758870242</v>
          </cell>
          <cell r="P775">
            <v>-1.0731617831605462</v>
          </cell>
          <cell r="Q775">
            <v>-0.79195656305633921</v>
          </cell>
          <cell r="R775">
            <v>0.28120522010420701</v>
          </cell>
          <cell r="S775">
            <v>1.0563029062419558</v>
          </cell>
          <cell r="T775">
            <v>9</v>
          </cell>
          <cell r="U775">
            <v>10</v>
          </cell>
          <cell r="V775">
            <v>3</v>
          </cell>
          <cell r="W775" t="str">
            <v>NP_002944</v>
          </cell>
          <cell r="X775" t="str">
            <v>Q15418</v>
          </cell>
        </row>
        <row r="776">
          <cell r="B776" t="str">
            <v>PK157</v>
          </cell>
          <cell r="C776">
            <v>760</v>
          </cell>
          <cell r="D776" t="str">
            <v>RSK1</v>
          </cell>
          <cell r="E776" t="str">
            <v>S352</v>
          </cell>
          <cell r="F776" t="str">
            <v>Ribosomal S6 protein-serine kinase 1</v>
          </cell>
          <cell r="G776" t="str">
            <v>0, 0</v>
          </cell>
          <cell r="H776">
            <v>623.49280031350258</v>
          </cell>
          <cell r="I776">
            <v>10.981089683579855</v>
          </cell>
          <cell r="J776">
            <v>5.9206029604291732</v>
          </cell>
          <cell r="K776" t="str">
            <v>0, 0</v>
          </cell>
          <cell r="L776">
            <v>569.91362655767944</v>
          </cell>
          <cell r="M776">
            <v>5.1194539249138998E-2</v>
          </cell>
          <cell r="N776">
            <v>5.8731980028182793</v>
          </cell>
          <cell r="O776">
            <v>-8.5933909307184688</v>
          </cell>
          <cell r="P776">
            <v>-0.72010278246738502</v>
          </cell>
          <cell r="Q776">
            <v>-0.76181779488859014</v>
          </cell>
          <cell r="R776">
            <v>-4.1715012421205122E-2</v>
          </cell>
          <cell r="S776">
            <v>-0.156695842410427</v>
          </cell>
          <cell r="T776">
            <v>11</v>
          </cell>
          <cell r="U776">
            <v>9</v>
          </cell>
          <cell r="V776">
            <v>4</v>
          </cell>
          <cell r="W776" t="str">
            <v>NP_002944</v>
          </cell>
          <cell r="X776" t="str">
            <v>Q15418</v>
          </cell>
        </row>
        <row r="777">
          <cell r="B777" t="str">
            <v>PK158</v>
          </cell>
          <cell r="C777">
            <v>761</v>
          </cell>
          <cell r="D777" t="str">
            <v>RSK1</v>
          </cell>
          <cell r="E777" t="str">
            <v>T348</v>
          </cell>
          <cell r="F777" t="str">
            <v>Ribosomal S6 protein-serine kinase 1</v>
          </cell>
          <cell r="G777" t="str">
            <v>0, 0</v>
          </cell>
          <cell r="H777">
            <v>211.09389247402822</v>
          </cell>
          <cell r="I777">
            <v>20.231416549789621</v>
          </cell>
          <cell r="J777">
            <v>4.3581148977352084</v>
          </cell>
          <cell r="K777" t="str">
            <v>0, 0</v>
          </cell>
          <cell r="L777">
            <v>291.52469956630392</v>
          </cell>
          <cell r="M777">
            <v>18.917932242990652</v>
          </cell>
          <cell r="N777">
            <v>4.906072836698435</v>
          </cell>
          <cell r="O777">
            <v>38.101911026237502</v>
          </cell>
          <cell r="P777">
            <v>-1.3314081568967575</v>
          </cell>
          <cell r="Q777">
            <v>-1.1361833353756887</v>
          </cell>
          <cell r="R777">
            <v>0.19522482152106879</v>
          </cell>
          <cell r="S777">
            <v>0.73333114608204586</v>
          </cell>
          <cell r="T777">
            <v>15</v>
          </cell>
          <cell r="U777">
            <v>9</v>
          </cell>
          <cell r="V777">
            <v>4</v>
          </cell>
          <cell r="W777" t="str">
            <v>NP_002944</v>
          </cell>
          <cell r="X777" t="str">
            <v>Q15418</v>
          </cell>
        </row>
        <row r="778">
          <cell r="B778" t="str">
            <v>PK099</v>
          </cell>
          <cell r="C778">
            <v>762</v>
          </cell>
          <cell r="D778" t="str">
            <v>RSK1/2</v>
          </cell>
          <cell r="E778" t="str">
            <v>S221/S227</v>
          </cell>
          <cell r="F778" t="str">
            <v>Ribosomal S6 protein-serine kinase 1/2</v>
          </cell>
          <cell r="G778" t="str">
            <v>0, 0</v>
          </cell>
          <cell r="H778">
            <v>106.14395451492975</v>
          </cell>
          <cell r="I778">
            <v>25.810810810810811</v>
          </cell>
          <cell r="J778">
            <v>3.3662522636995642</v>
          </cell>
          <cell r="K778" t="str">
            <v>0, 0</v>
          </cell>
          <cell r="L778">
            <v>117.35660620235763</v>
          </cell>
          <cell r="M778">
            <v>51.318058635131806</v>
          </cell>
          <cell r="N778">
            <v>3.593353770980297</v>
          </cell>
          <cell r="O778">
            <v>10.563627234983747</v>
          </cell>
          <cell r="P778">
            <v>-1.7194629352713564</v>
          </cell>
          <cell r="Q778">
            <v>-1.6443251972165498</v>
          </cell>
          <cell r="R778">
            <v>7.5137738054806613E-2</v>
          </cell>
          <cell r="S778">
            <v>0.2822430218270035</v>
          </cell>
          <cell r="T778">
            <v>13</v>
          </cell>
          <cell r="U778">
            <v>10</v>
          </cell>
          <cell r="V778">
            <v>3</v>
          </cell>
          <cell r="W778" t="str">
            <v>NP_002944 </v>
          </cell>
          <cell r="X778" t="str">
            <v>Q15418</v>
          </cell>
        </row>
        <row r="779">
          <cell r="B779" t="str">
            <v>PK100</v>
          </cell>
          <cell r="C779">
            <v>763</v>
          </cell>
          <cell r="D779" t="str">
            <v>RSK1/2</v>
          </cell>
          <cell r="E779" t="str">
            <v>S363/S369</v>
          </cell>
          <cell r="F779" t="str">
            <v>Ribosomal S6 protein-serine kinase 1/2</v>
          </cell>
          <cell r="G779" t="str">
            <v>0, 0</v>
          </cell>
          <cell r="H779">
            <v>385.33796365602302</v>
          </cell>
          <cell r="I779">
            <v>22.356854359705384</v>
          </cell>
          <cell r="J779">
            <v>5.22635438748887</v>
          </cell>
          <cell r="K779" t="str">
            <v>0, 0</v>
          </cell>
          <cell r="L779">
            <v>346.35269479207813</v>
          </cell>
          <cell r="M779">
            <v>20.967985123385436</v>
          </cell>
          <cell r="N779">
            <v>5.1546966138277375</v>
          </cell>
          <cell r="O779">
            <v>-10.117162735293221</v>
          </cell>
          <cell r="P779">
            <v>-0.99171950323554481</v>
          </cell>
          <cell r="Q779">
            <v>-1.0399432850041512</v>
          </cell>
          <cell r="R779">
            <v>-4.8223781768606422E-2</v>
          </cell>
          <cell r="S779">
            <v>-0.18114500439671863</v>
          </cell>
          <cell r="T779">
            <v>1</v>
          </cell>
          <cell r="U779">
            <v>10</v>
          </cell>
          <cell r="V779">
            <v>4</v>
          </cell>
          <cell r="W779" t="str">
            <v>NP_002944 </v>
          </cell>
          <cell r="X779" t="str">
            <v>Q15418</v>
          </cell>
        </row>
        <row r="780">
          <cell r="B780" t="str">
            <v>PK100-2</v>
          </cell>
          <cell r="C780">
            <v>764</v>
          </cell>
          <cell r="D780" t="str">
            <v>RSK1/2</v>
          </cell>
          <cell r="E780" t="str">
            <v>S363/S369</v>
          </cell>
          <cell r="F780" t="str">
            <v>Ribosomal S6 protein-serine kinase 1/2</v>
          </cell>
          <cell r="G780" t="str">
            <v>0, 0</v>
          </cell>
          <cell r="H780">
            <v>330.25880339522115</v>
          </cell>
          <cell r="I780">
            <v>33.108108108108127</v>
          </cell>
          <cell r="J780">
            <v>5.0038270781114758</v>
          </cell>
          <cell r="K780" t="str">
            <v>0, 0</v>
          </cell>
          <cell r="L780">
            <v>560.2295188710558</v>
          </cell>
          <cell r="M780">
            <v>39.889404507183151</v>
          </cell>
          <cell r="N780">
            <v>5.8484727170727533</v>
          </cell>
          <cell r="O780">
            <v>69.633485348951737</v>
          </cell>
          <cell r="P780">
            <v>-1.0787807380875851</v>
          </cell>
          <cell r="Q780">
            <v>-0.77138873284583354</v>
          </cell>
          <cell r="R780">
            <v>0.30739200524175159</v>
          </cell>
          <cell r="S780">
            <v>1.1546694203332359</v>
          </cell>
          <cell r="T780">
            <v>9</v>
          </cell>
          <cell r="U780">
            <v>10</v>
          </cell>
          <cell r="V780">
            <v>4</v>
          </cell>
          <cell r="W780" t="str">
            <v>NP_002944 </v>
          </cell>
          <cell r="X780" t="str">
            <v>Q15418</v>
          </cell>
        </row>
        <row r="781">
          <cell r="B781" t="str">
            <v>PK101-2</v>
          </cell>
          <cell r="C781">
            <v>765</v>
          </cell>
          <cell r="D781" t="str">
            <v>RSK1/2</v>
          </cell>
          <cell r="E781" t="str">
            <v>S380/S386</v>
          </cell>
          <cell r="F781" t="str">
            <v>Ribosomal S6 protein-serine kinase 1/2</v>
          </cell>
          <cell r="G781" t="str">
            <v>0, 0</v>
          </cell>
          <cell r="H781">
            <v>198.24792125267135</v>
          </cell>
          <cell r="I781">
            <v>24.789915966386548</v>
          </cell>
          <cell r="J781">
            <v>4.2675357980687343</v>
          </cell>
          <cell r="K781" t="str">
            <v>0, 0</v>
          </cell>
          <cell r="L781">
            <v>226.56533866837924</v>
          </cell>
          <cell r="M781">
            <v>9.2813881158945843</v>
          </cell>
          <cell r="N781">
            <v>4.5423818809365484</v>
          </cell>
          <cell r="O781">
            <v>14.283840777133154</v>
          </cell>
          <cell r="P781">
            <v>-1.3668461815186035</v>
          </cell>
          <cell r="Q781">
            <v>-1.2769648660335273</v>
          </cell>
          <cell r="R781">
            <v>8.9881315485076163E-2</v>
          </cell>
          <cell r="S781">
            <v>0.3376249371492932</v>
          </cell>
          <cell r="T781">
            <v>5</v>
          </cell>
          <cell r="U781">
            <v>10</v>
          </cell>
          <cell r="V781">
            <v>4</v>
          </cell>
          <cell r="W781" t="str">
            <v>NP_002944 </v>
          </cell>
          <cell r="X781" t="str">
            <v>Q15418</v>
          </cell>
        </row>
        <row r="782">
          <cell r="B782" t="str">
            <v>PK102</v>
          </cell>
          <cell r="C782">
            <v>766</v>
          </cell>
          <cell r="D782" t="str">
            <v>RSK1/2/3</v>
          </cell>
          <cell r="E782" t="str">
            <v>T573</v>
          </cell>
          <cell r="F782" t="str">
            <v>Ribosomal S6 protein-serine kinase 1/2/3</v>
          </cell>
          <cell r="G782" t="str">
            <v>0, 0</v>
          </cell>
          <cell r="H782">
            <v>319.10092454590153</v>
          </cell>
          <cell r="I782">
            <v>23.9379827351204</v>
          </cell>
          <cell r="J782">
            <v>4.9542428481859755</v>
          </cell>
          <cell r="K782" t="str">
            <v>0, 0</v>
          </cell>
          <cell r="L782">
            <v>374.35493388592977</v>
          </cell>
          <cell r="M782">
            <v>20.252100840336134</v>
          </cell>
          <cell r="N782">
            <v>5.2668614839452701</v>
          </cell>
          <cell r="O782">
            <v>17.315527812605925</v>
          </cell>
          <cell r="P782">
            <v>-1.0981799942893504</v>
          </cell>
          <cell r="Q782">
            <v>-0.99652526250176521</v>
          </cell>
          <cell r="R782">
            <v>0.10165473178758522</v>
          </cell>
          <cell r="S782">
            <v>0.38184991224800646</v>
          </cell>
          <cell r="T782">
            <v>13</v>
          </cell>
          <cell r="U782">
            <v>10</v>
          </cell>
          <cell r="V782">
            <v>4</v>
          </cell>
          <cell r="W782" t="str">
            <v>NP_002944</v>
          </cell>
          <cell r="X782" t="str">
            <v>Q15418</v>
          </cell>
        </row>
        <row r="783">
          <cell r="B783" t="str">
            <v>PN073</v>
          </cell>
          <cell r="C783">
            <v>767</v>
          </cell>
          <cell r="D783" t="str">
            <v>S6</v>
          </cell>
          <cell r="E783" t="str">
            <v>S235</v>
          </cell>
          <cell r="F783" t="str">
            <v>40S ribosomal protein S6</v>
          </cell>
          <cell r="G783" t="str">
            <v>0, 0</v>
          </cell>
          <cell r="H783">
            <v>511.29641705004894</v>
          </cell>
          <cell r="I783">
            <v>27.572202166064976</v>
          </cell>
          <cell r="J783">
            <v>5.6343899758365161</v>
          </cell>
          <cell r="K783" t="str">
            <v>0, 0</v>
          </cell>
          <cell r="L783">
            <v>951.35662721424046</v>
          </cell>
          <cell r="M783">
            <v>63.868328788469029</v>
          </cell>
          <cell r="N783">
            <v>6.6124409687530505</v>
          </cell>
          <cell r="O783">
            <v>86.067532548563833</v>
          </cell>
          <cell r="P783">
            <v>-0.83208030081802065</v>
          </cell>
          <cell r="Q783">
            <v>-0.47566342502167835</v>
          </cell>
          <cell r="R783">
            <v>0.35641687579634229</v>
          </cell>
          <cell r="S783">
            <v>1.3388235879754997</v>
          </cell>
          <cell r="T783">
            <v>4</v>
          </cell>
          <cell r="U783">
            <v>10</v>
          </cell>
          <cell r="V783">
            <v>5</v>
          </cell>
          <cell r="W783" t="str">
            <v>NP_001001</v>
          </cell>
          <cell r="X783" t="str">
            <v>P62753</v>
          </cell>
        </row>
        <row r="784">
          <cell r="B784" t="str">
            <v>PK147</v>
          </cell>
          <cell r="C784">
            <v>768</v>
          </cell>
          <cell r="D784" t="str">
            <v>S6K</v>
          </cell>
          <cell r="E784" t="str">
            <v>T412</v>
          </cell>
          <cell r="F784" t="str">
            <v>Ribosomal protein S6 kinase beta-1</v>
          </cell>
          <cell r="G784" t="str">
            <v>0, 0</v>
          </cell>
          <cell r="H784">
            <v>94.481706603233135</v>
          </cell>
          <cell r="I784">
            <v>10.72084481175389</v>
          </cell>
          <cell r="J784">
            <v>3.1983369887562123</v>
          </cell>
          <cell r="K784" t="str">
            <v>0, 0</v>
          </cell>
          <cell r="L784">
            <v>96.918860863720028</v>
          </cell>
          <cell r="M784">
            <v>10.097161364069354</v>
          </cell>
          <cell r="N784">
            <v>3.3173040683619153</v>
          </cell>
          <cell r="O784">
            <v>2.579498559145939</v>
          </cell>
          <cell r="P784">
            <v>-1.785157843586161</v>
          </cell>
          <cell r="Q784">
            <v>-1.7511815791434648</v>
          </cell>
          <cell r="R784">
            <v>3.3976264442696191E-2</v>
          </cell>
          <cell r="S784">
            <v>0.12762646035079164</v>
          </cell>
          <cell r="T784">
            <v>8</v>
          </cell>
          <cell r="U784">
            <v>10</v>
          </cell>
          <cell r="V784">
            <v>5</v>
          </cell>
          <cell r="W784" t="str">
            <v>NP_003152</v>
          </cell>
          <cell r="X784" t="str">
            <v>P23443</v>
          </cell>
        </row>
        <row r="785">
          <cell r="B785" t="str">
            <v>NN133</v>
          </cell>
          <cell r="C785">
            <v>769</v>
          </cell>
          <cell r="D785" t="str">
            <v>SG2NA</v>
          </cell>
          <cell r="E785" t="str">
            <v>Pan-specific</v>
          </cell>
          <cell r="F785" t="str">
            <v>Striatin-3</v>
          </cell>
          <cell r="G785" t="str">
            <v>0, 0</v>
          </cell>
          <cell r="H785">
            <v>11731.243540780542</v>
          </cell>
          <cell r="I785">
            <v>18.873384930788433</v>
          </cell>
          <cell r="J785">
            <v>10.154442200059075</v>
          </cell>
          <cell r="K785" t="str">
            <v>0, 0</v>
          </cell>
          <cell r="L785">
            <v>12601.775709208407</v>
          </cell>
          <cell r="M785">
            <v>14.663647867075641</v>
          </cell>
          <cell r="N785">
            <v>10.339937942263221</v>
          </cell>
          <cell r="O785">
            <v>7.4206299221535303</v>
          </cell>
          <cell r="P785">
            <v>0.93633782879292327</v>
          </cell>
          <cell r="Q785">
            <v>0.96721746365456351</v>
          </cell>
          <cell r="R785">
            <v>3.0879634861640248E-2</v>
          </cell>
          <cell r="S785">
            <v>0.115994461397102</v>
          </cell>
          <cell r="T785">
            <v>16</v>
          </cell>
          <cell r="U785">
            <v>10</v>
          </cell>
          <cell r="V785">
            <v>5</v>
          </cell>
          <cell r="W785" t="str">
            <v>XP_005267626.1</v>
          </cell>
          <cell r="X785" t="str">
            <v>Q13033</v>
          </cell>
        </row>
        <row r="786">
          <cell r="B786" t="str">
            <v>PN074</v>
          </cell>
          <cell r="C786">
            <v>770</v>
          </cell>
          <cell r="D786" t="str">
            <v>Shc1</v>
          </cell>
          <cell r="E786" t="str">
            <v>Y239/Y240</v>
          </cell>
          <cell r="F786" t="str">
            <v>SH2 domain-containing transforming protein 1</v>
          </cell>
          <cell r="G786" t="str">
            <v>0, 0</v>
          </cell>
          <cell r="H786">
            <v>2680.7112732875494</v>
          </cell>
          <cell r="I786">
            <v>66.014994586423157</v>
          </cell>
          <cell r="J786">
            <v>8.0247739963019811</v>
          </cell>
          <cell r="K786" t="str">
            <v>0, 0</v>
          </cell>
          <cell r="L786">
            <v>3454.6401262083573</v>
          </cell>
          <cell r="M786">
            <v>18.267096312209087</v>
          </cell>
          <cell r="N786">
            <v>8.4729182412278661</v>
          </cell>
          <cell r="O786">
            <v>28.87028008695928</v>
          </cell>
          <cell r="P786">
            <v>0.10312978721376025</v>
          </cell>
          <cell r="Q786">
            <v>0.24451076139556188</v>
          </cell>
          <cell r="R786">
            <v>0.14138097418180162</v>
          </cell>
          <cell r="S786">
            <v>0.53107525479155115</v>
          </cell>
          <cell r="T786">
            <v>4</v>
          </cell>
          <cell r="U786">
            <v>10</v>
          </cell>
          <cell r="V786">
            <v>6</v>
          </cell>
          <cell r="W786" t="str">
            <v>NP_003020</v>
          </cell>
          <cell r="X786" t="str">
            <v>P29353</v>
          </cell>
        </row>
        <row r="787">
          <cell r="B787" t="str">
            <v>PN161</v>
          </cell>
          <cell r="C787">
            <v>771</v>
          </cell>
          <cell r="D787" t="str">
            <v>Shc1</v>
          </cell>
          <cell r="E787" t="str">
            <v>Y349</v>
          </cell>
          <cell r="F787" t="str">
            <v>SH2 domain-containing transforming protein 1</v>
          </cell>
          <cell r="G787" t="str">
            <v>0, 0</v>
          </cell>
          <cell r="H787">
            <v>200.85211253392396</v>
          </cell>
          <cell r="I787">
            <v>4.1453377496737884</v>
          </cell>
          <cell r="J787">
            <v>4.2863636950996939</v>
          </cell>
          <cell r="K787" t="str">
            <v>0, 0</v>
          </cell>
          <cell r="L787">
            <v>216.53120299308236</v>
          </cell>
          <cell r="M787">
            <v>3.251170598109367</v>
          </cell>
          <cell r="N787">
            <v>4.4770296530130658</v>
          </cell>
          <cell r="O787">
            <v>7.8062860586095164</v>
          </cell>
          <cell r="P787">
            <v>-1.3594799846694678</v>
          </cell>
          <cell r="Q787">
            <v>-1.3022621315640768</v>
          </cell>
          <cell r="R787">
            <v>5.721785310539107E-2</v>
          </cell>
          <cell r="S787">
            <v>0.21492980998628941</v>
          </cell>
          <cell r="T787">
            <v>8</v>
          </cell>
          <cell r="U787">
            <v>10</v>
          </cell>
          <cell r="V787">
            <v>6</v>
          </cell>
          <cell r="W787" t="str">
            <v>NP_003020</v>
          </cell>
          <cell r="X787" t="str">
            <v>P29353</v>
          </cell>
        </row>
        <row r="788">
          <cell r="B788" t="str">
            <v>NP044-2</v>
          </cell>
          <cell r="C788">
            <v>772</v>
          </cell>
          <cell r="D788" t="str">
            <v>SHIP1</v>
          </cell>
          <cell r="E788" t="str">
            <v>Pan-specific</v>
          </cell>
          <cell r="F788" t="str">
            <v>Phosphatidylinositol-3,4,5-trisphosphate 5-phosphatase 1</v>
          </cell>
          <cell r="G788" t="str">
            <v>0, 0</v>
          </cell>
          <cell r="H788">
            <v>7114.1667978121777</v>
          </cell>
          <cell r="I788">
            <v>1.7835633410193772</v>
          </cell>
          <cell r="J788">
            <v>9.4328529544959192</v>
          </cell>
          <cell r="K788" t="str">
            <v>0, 0</v>
          </cell>
          <cell r="L788">
            <v>8035.9620099574595</v>
          </cell>
          <cell r="M788">
            <v>9.2009011061330916</v>
          </cell>
          <cell r="N788">
            <v>9.6908535537113263</v>
          </cell>
          <cell r="O788">
            <v>12.957177394670614</v>
          </cell>
          <cell r="P788">
            <v>0.65402438622962422</v>
          </cell>
          <cell r="Q788">
            <v>0.71596267631728872</v>
          </cell>
          <cell r="R788">
            <v>6.1938290087664494E-2</v>
          </cell>
          <cell r="S788">
            <v>0.23266138446154158</v>
          </cell>
          <cell r="T788">
            <v>12</v>
          </cell>
          <cell r="U788">
            <v>10</v>
          </cell>
          <cell r="V788">
            <v>6</v>
          </cell>
          <cell r="W788" t="str">
            <v>NP_001017915.1</v>
          </cell>
          <cell r="X788" t="str">
            <v>Q92835</v>
          </cell>
        </row>
        <row r="789">
          <cell r="B789" t="str">
            <v>NP045-1</v>
          </cell>
          <cell r="C789">
            <v>773</v>
          </cell>
          <cell r="D789" t="str">
            <v>SHIP2</v>
          </cell>
          <cell r="E789" t="str">
            <v>Pan-specific</v>
          </cell>
          <cell r="F789" t="str">
            <v>Phosphatidylinositol-3,4,5-trisphosphate 5-phosphatase 2</v>
          </cell>
          <cell r="G789" t="str">
            <v>0, 0</v>
          </cell>
          <cell r="H789">
            <v>6381.7199867790732</v>
          </cell>
          <cell r="I789">
            <v>3.8103221564759977</v>
          </cell>
          <cell r="J789">
            <v>9.2761034627748682</v>
          </cell>
          <cell r="K789" t="str">
            <v>0, 0</v>
          </cell>
          <cell r="L789">
            <v>7909.0476950643879</v>
          </cell>
          <cell r="M789">
            <v>23.463108561758606</v>
          </cell>
          <cell r="N789">
            <v>9.6678868045020874</v>
          </cell>
          <cell r="O789">
            <v>23.932853704792119</v>
          </cell>
          <cell r="P789">
            <v>0.59269796139733488</v>
          </cell>
          <cell r="Q789">
            <v>0.70707245219516834</v>
          </cell>
          <cell r="R789">
            <v>0.11437449079783346</v>
          </cell>
          <cell r="S789">
            <v>0.42962967396168855</v>
          </cell>
          <cell r="T789">
            <v>16</v>
          </cell>
          <cell r="U789">
            <v>10</v>
          </cell>
          <cell r="V789">
            <v>6</v>
          </cell>
          <cell r="W789" t="str">
            <v>NP_001558.3</v>
          </cell>
          <cell r="X789" t="str">
            <v>O15357</v>
          </cell>
        </row>
        <row r="790">
          <cell r="B790" t="str">
            <v>NP026-2</v>
          </cell>
          <cell r="C790">
            <v>774</v>
          </cell>
          <cell r="D790" t="str">
            <v>SHP2</v>
          </cell>
          <cell r="E790" t="str">
            <v>Pan-specific</v>
          </cell>
          <cell r="F790" t="str">
            <v>Protein-tyrosine phosphatase 1D (SHP2, SHPTP2, Syp, PTP2C)</v>
          </cell>
          <cell r="G790" t="str">
            <v>0, 0</v>
          </cell>
          <cell r="H790">
            <v>4232.7938370448665</v>
          </cell>
          <cell r="I790">
            <v>37.92250546754763</v>
          </cell>
          <cell r="J790">
            <v>8.6837683767557845</v>
          </cell>
          <cell r="K790" t="str">
            <v>0, 0</v>
          </cell>
          <cell r="L790">
            <v>4878.3984161357503</v>
          </cell>
          <cell r="M790">
            <v>29.380623217028738</v>
          </cell>
          <cell r="N790">
            <v>8.9707903970327365</v>
          </cell>
          <cell r="O790">
            <v>15.252445641000412</v>
          </cell>
          <cell r="P790">
            <v>0.36095371311025382</v>
          </cell>
          <cell r="Q790">
            <v>0.43723263983572092</v>
          </cell>
          <cell r="R790">
            <v>7.62789267254671E-2</v>
          </cell>
          <cell r="S790">
            <v>0.28652971646568187</v>
          </cell>
          <cell r="T790">
            <v>8</v>
          </cell>
          <cell r="U790">
            <v>10</v>
          </cell>
          <cell r="V790">
            <v>7</v>
          </cell>
          <cell r="W790" t="str">
            <v>NP_002825</v>
          </cell>
          <cell r="X790" t="str">
            <v>Q06124</v>
          </cell>
        </row>
        <row r="791">
          <cell r="B791" t="str">
            <v>PP004</v>
          </cell>
          <cell r="C791">
            <v>775</v>
          </cell>
          <cell r="D791" t="str">
            <v>SHP2</v>
          </cell>
          <cell r="E791" t="str">
            <v>S576</v>
          </cell>
          <cell r="F791" t="str">
            <v>Protein-tyrosine phosphatase 1D (SHP2, SHPTP2, Syp, PTP2C)</v>
          </cell>
          <cell r="G791" t="str">
            <v>0, 0</v>
          </cell>
          <cell r="H791">
            <v>370.87595278582558</v>
          </cell>
          <cell r="I791">
            <v>72.014192963913615</v>
          </cell>
          <cell r="J791">
            <v>5.1711667875907423</v>
          </cell>
          <cell r="K791" t="str">
            <v>0, 0</v>
          </cell>
          <cell r="L791">
            <v>373.7034929070104</v>
          </cell>
          <cell r="M791">
            <v>9.6149650959860349</v>
          </cell>
          <cell r="N791">
            <v>5.2643487633511663</v>
          </cell>
          <cell r="O791">
            <v>0.76239510810712496</v>
          </cell>
          <cell r="P791">
            <v>-1.0133110131005332</v>
          </cell>
          <cell r="Q791">
            <v>-0.99749791427038659</v>
          </cell>
          <cell r="R791">
            <v>1.5813098830146588E-2</v>
          </cell>
          <cell r="S791">
            <v>5.939940320021541E-2</v>
          </cell>
          <cell r="T791">
            <v>4</v>
          </cell>
          <cell r="U791">
            <v>10</v>
          </cell>
          <cell r="V791">
            <v>7</v>
          </cell>
          <cell r="W791" t="str">
            <v>NP_002825</v>
          </cell>
          <cell r="X791" t="str">
            <v>Q06124</v>
          </cell>
        </row>
        <row r="792">
          <cell r="B792" t="str">
            <v>NK249-1</v>
          </cell>
          <cell r="C792">
            <v>776</v>
          </cell>
          <cell r="D792" t="str">
            <v>SIK2</v>
          </cell>
          <cell r="E792" t="str">
            <v>Pan-specific</v>
          </cell>
          <cell r="F792" t="str">
            <v>Serine/threonine-protein kinase SIK2</v>
          </cell>
          <cell r="G792" t="str">
            <v>0, 0</v>
          </cell>
          <cell r="H792">
            <v>5688.9124667503329</v>
          </cell>
          <cell r="I792">
            <v>4.5284780578898216</v>
          </cell>
          <cell r="J792">
            <v>9.1103110374366683</v>
          </cell>
          <cell r="K792" t="str">
            <v>0, 0</v>
          </cell>
          <cell r="L792">
            <v>5066.7037510422169</v>
          </cell>
          <cell r="M792">
            <v>13.555369773865435</v>
          </cell>
          <cell r="N792">
            <v>9.0254302872626635</v>
          </cell>
          <cell r="O792">
            <v>-10.937217251007187</v>
          </cell>
          <cell r="P792">
            <v>0.52783359342630554</v>
          </cell>
          <cell r="Q792">
            <v>0.45838325482814224</v>
          </cell>
          <cell r="R792">
            <v>-6.9450338598163297E-2</v>
          </cell>
          <cell r="S792">
            <v>-0.26087920584668495</v>
          </cell>
          <cell r="T792">
            <v>12</v>
          </cell>
          <cell r="U792">
            <v>10</v>
          </cell>
          <cell r="V792">
            <v>7</v>
          </cell>
          <cell r="W792" t="str">
            <v>NP_056006.1</v>
          </cell>
          <cell r="X792" t="str">
            <v>Q9H0K1</v>
          </cell>
        </row>
        <row r="793">
          <cell r="B793" t="str">
            <v>NK249-2</v>
          </cell>
          <cell r="C793">
            <v>777</v>
          </cell>
          <cell r="D793" t="str">
            <v>SIK2</v>
          </cell>
          <cell r="E793" t="str">
            <v>Pan-specific</v>
          </cell>
          <cell r="F793" t="str">
            <v>Serine/threonine-protein kinase SIK2</v>
          </cell>
          <cell r="G793" t="str">
            <v>0, 0</v>
          </cell>
          <cell r="H793">
            <v>6260.7743442703049</v>
          </cell>
          <cell r="I793">
            <v>39.951476418723004</v>
          </cell>
          <cell r="J793">
            <v>9.2484992578748368</v>
          </cell>
          <cell r="K793" t="str">
            <v>0, 0</v>
          </cell>
          <cell r="L793">
            <v>7313.2708893436375</v>
          </cell>
          <cell r="M793">
            <v>13.395422225971153</v>
          </cell>
          <cell r="N793">
            <v>9.5548996115526084</v>
          </cell>
          <cell r="O793">
            <v>16.810964382329953</v>
          </cell>
          <cell r="P793">
            <v>0.58189813564817394</v>
          </cell>
          <cell r="Q793">
            <v>0.66333611584652841</v>
          </cell>
          <cell r="R793">
            <v>8.1437980198354465E-2</v>
          </cell>
          <cell r="S793">
            <v>0.30590888437319486</v>
          </cell>
          <cell r="T793">
            <v>16</v>
          </cell>
          <cell r="U793">
            <v>10</v>
          </cell>
          <cell r="V793">
            <v>7</v>
          </cell>
          <cell r="W793" t="str">
            <v>NP_056006.1</v>
          </cell>
          <cell r="X793" t="str">
            <v>Q9H0K1</v>
          </cell>
        </row>
        <row r="794">
          <cell r="B794" t="str">
            <v>NK249-3</v>
          </cell>
          <cell r="C794">
            <v>778</v>
          </cell>
          <cell r="D794" t="str">
            <v>SIK2</v>
          </cell>
          <cell r="E794" t="str">
            <v>Pan-specific</v>
          </cell>
          <cell r="F794" t="str">
            <v>Serine/threonine-protein kinase SIK2</v>
          </cell>
          <cell r="G794" t="str">
            <v>0, 0</v>
          </cell>
          <cell r="H794">
            <v>6664.022556263797</v>
          </cell>
          <cell r="I794">
            <v>16.665830011813558</v>
          </cell>
          <cell r="J794">
            <v>9.3385514383828099</v>
          </cell>
          <cell r="K794" t="str">
            <v>0, 0</v>
          </cell>
          <cell r="L794">
            <v>7736.4352816500996</v>
          </cell>
          <cell r="M794">
            <v>4.5617913977941758</v>
          </cell>
          <cell r="N794">
            <v>9.6360517786492643</v>
          </cell>
          <cell r="O794">
            <v>16.092573461929483</v>
          </cell>
          <cell r="P794">
            <v>0.61713000924642369</v>
          </cell>
          <cell r="Q794">
            <v>0.6947493971477765</v>
          </cell>
          <cell r="R794">
            <v>7.761938790135281E-2</v>
          </cell>
          <cell r="S794">
            <v>0.29156494673369709</v>
          </cell>
          <cell r="T794">
            <v>4</v>
          </cell>
          <cell r="U794">
            <v>10</v>
          </cell>
          <cell r="V794">
            <v>8</v>
          </cell>
          <cell r="W794" t="str">
            <v>NP_056006.1</v>
          </cell>
          <cell r="X794" t="str">
            <v>Q9H0K1</v>
          </cell>
        </row>
        <row r="795">
          <cell r="B795" t="str">
            <v>NK250-1</v>
          </cell>
          <cell r="C795">
            <v>779</v>
          </cell>
          <cell r="D795" t="str">
            <v>SIK3</v>
          </cell>
          <cell r="E795" t="str">
            <v>Pan-specific</v>
          </cell>
          <cell r="F795" t="str">
            <v>Serine/threonine-protein kinase SIK3</v>
          </cell>
          <cell r="G795" t="str">
            <v>0, 0</v>
          </cell>
          <cell r="H795">
            <v>7010.1535452546359</v>
          </cell>
          <cell r="I795">
            <v>20.366217873425409</v>
          </cell>
          <cell r="J795">
            <v>9.4116041987773933</v>
          </cell>
          <cell r="K795" t="str">
            <v>0, 0</v>
          </cell>
          <cell r="L795">
            <v>7600.2743940562468</v>
          </cell>
          <cell r="M795">
            <v>30.48208757187086</v>
          </cell>
          <cell r="N795">
            <v>9.6104343153423351</v>
          </cell>
          <cell r="O795">
            <v>8.418087349899487</v>
          </cell>
          <cell r="P795">
            <v>0.64571105643158666</v>
          </cell>
          <cell r="Q795">
            <v>0.68483310520049545</v>
          </cell>
          <cell r="R795">
            <v>3.912204876890879E-2</v>
          </cell>
          <cell r="S795">
            <v>0.14695578480877439</v>
          </cell>
          <cell r="T795">
            <v>8</v>
          </cell>
          <cell r="U795">
            <v>10</v>
          </cell>
          <cell r="V795">
            <v>8</v>
          </cell>
          <cell r="W795" t="str">
            <v>NP_001268677.1</v>
          </cell>
          <cell r="X795" t="str">
            <v>Q9Y2K2</v>
          </cell>
        </row>
        <row r="796">
          <cell r="B796" t="str">
            <v>NK250-3</v>
          </cell>
          <cell r="C796">
            <v>780</v>
          </cell>
          <cell r="D796" t="str">
            <v>SIK3</v>
          </cell>
          <cell r="E796" t="str">
            <v>Pan-specific</v>
          </cell>
          <cell r="F796" t="str">
            <v>Serine/threonine-protein kinase SIK3</v>
          </cell>
          <cell r="G796" t="str">
            <v>0, 0</v>
          </cell>
          <cell r="H796">
            <v>16898.29871990942</v>
          </cell>
          <cell r="I796">
            <v>9.037211087717667</v>
          </cell>
          <cell r="J796">
            <v>10.68096425610034</v>
          </cell>
          <cell r="K796" t="str">
            <v>0, 0</v>
          </cell>
          <cell r="L796">
            <v>15204.758846976256</v>
          </cell>
          <cell r="M796">
            <v>1.1261261261261284</v>
          </cell>
          <cell r="N796">
            <v>10.610833839738294</v>
          </cell>
          <cell r="O796">
            <v>-10.021954878439043</v>
          </cell>
          <cell r="P796">
            <v>1.1423334906469307</v>
          </cell>
          <cell r="Q796">
            <v>1.0720788535001735</v>
          </cell>
          <cell r="R796">
            <v>-7.0254637146757171E-2</v>
          </cell>
          <cell r="S796">
            <v>-0.2639004260575013</v>
          </cell>
          <cell r="T796">
            <v>12</v>
          </cell>
          <cell r="U796">
            <v>10</v>
          </cell>
          <cell r="V796">
            <v>8</v>
          </cell>
          <cell r="W796" t="str">
            <v>NP_001268677.1</v>
          </cell>
          <cell r="X796" t="str">
            <v>Q9Y2K2</v>
          </cell>
        </row>
        <row r="797">
          <cell r="B797" t="str">
            <v>NN095</v>
          </cell>
          <cell r="C797">
            <v>781</v>
          </cell>
          <cell r="D797" t="str">
            <v>Smac/DIABLO</v>
          </cell>
          <cell r="E797" t="str">
            <v>Pan-specific</v>
          </cell>
          <cell r="F797" t="str">
            <v>Second mitochondria-derived activator of caspase</v>
          </cell>
          <cell r="G797" t="str">
            <v>0, 0</v>
          </cell>
          <cell r="H797">
            <v>208.82937831641726</v>
          </cell>
          <cell r="I797">
            <v>49.852216748768477</v>
          </cell>
          <cell r="J797">
            <v>4.3425547454773206</v>
          </cell>
          <cell r="K797" t="str">
            <v>0, 0</v>
          </cell>
          <cell r="L797">
            <v>213.15732210226065</v>
          </cell>
          <cell r="M797">
            <v>26.805296917028759</v>
          </cell>
          <cell r="N797">
            <v>4.4543733288142686</v>
          </cell>
          <cell r="O797">
            <v>2.0724784131118317</v>
          </cell>
          <cell r="P797">
            <v>-1.3374958864156543</v>
          </cell>
          <cell r="Q797">
            <v>-1.311032192928691</v>
          </cell>
          <cell r="R797">
            <v>2.6463693486963313E-2</v>
          </cell>
          <cell r="S797">
            <v>9.9406676482807793E-2</v>
          </cell>
          <cell r="T797">
            <v>16</v>
          </cell>
          <cell r="U797">
            <v>10</v>
          </cell>
          <cell r="V797">
            <v>8</v>
          </cell>
          <cell r="W797" t="str">
            <v>NP_620308</v>
          </cell>
          <cell r="X797" t="str">
            <v>Q9NR28</v>
          </cell>
        </row>
        <row r="798">
          <cell r="B798" t="str">
            <v>PN183</v>
          </cell>
          <cell r="C798">
            <v>782</v>
          </cell>
          <cell r="D798" t="str">
            <v>Smad1</v>
          </cell>
          <cell r="E798" t="str">
            <v>S465</v>
          </cell>
          <cell r="F798" t="str">
            <v>Mothers against decapentaplegic homologs 1</v>
          </cell>
          <cell r="G798" t="str">
            <v>0, 0</v>
          </cell>
          <cell r="H798">
            <v>129.59196929237447</v>
          </cell>
          <cell r="I798">
            <v>31.433823529411768</v>
          </cell>
          <cell r="J798">
            <v>3.6542063779442922</v>
          </cell>
          <cell r="K798" t="str">
            <v>0, 0</v>
          </cell>
          <cell r="L798">
            <v>150.5509271281943</v>
          </cell>
          <cell r="M798">
            <v>36.324786324786324</v>
          </cell>
          <cell r="N798">
            <v>3.952706307630224</v>
          </cell>
          <cell r="O798">
            <v>16.173037534859894</v>
          </cell>
          <cell r="P798">
            <v>-1.6068042200915726</v>
          </cell>
          <cell r="Q798">
            <v>-1.505223029967508</v>
          </cell>
          <cell r="R798">
            <v>0.10158119012406464</v>
          </cell>
          <cell r="S798">
            <v>0.38157366462757514</v>
          </cell>
          <cell r="T798">
            <v>4</v>
          </cell>
          <cell r="U798">
            <v>10</v>
          </cell>
          <cell r="V798">
            <v>9</v>
          </cell>
          <cell r="W798" t="str">
            <v>NP_001003688.1</v>
          </cell>
          <cell r="X798" t="str">
            <v>Q15797</v>
          </cell>
        </row>
        <row r="799">
          <cell r="B799" t="str">
            <v>PN184</v>
          </cell>
          <cell r="C799">
            <v>783</v>
          </cell>
          <cell r="D799" t="str">
            <v>Smad2</v>
          </cell>
          <cell r="E799" t="str">
            <v>S467</v>
          </cell>
          <cell r="F799" t="str">
            <v>Mothers against decapentaplegic homolog 2</v>
          </cell>
          <cell r="G799" t="str">
            <v>0, 0</v>
          </cell>
          <cell r="H799">
            <v>433.57211521313718</v>
          </cell>
          <cell r="I799">
            <v>38.031193490054235</v>
          </cell>
          <cell r="J799">
            <v>5.3965020336626708</v>
          </cell>
          <cell r="K799" t="str">
            <v>0, 0</v>
          </cell>
          <cell r="L799">
            <v>613.44349614905946</v>
          </cell>
          <cell r="M799">
            <v>29.550663998544646</v>
          </cell>
          <cell r="N799">
            <v>5.9793851794608743</v>
          </cell>
          <cell r="O799">
            <v>41.485920017596229</v>
          </cell>
          <cell r="P799">
            <v>-0.9251512055083807</v>
          </cell>
          <cell r="Q799">
            <v>-0.72071368430475069</v>
          </cell>
          <cell r="R799">
            <v>0.20443752120363001</v>
          </cell>
          <cell r="S799">
            <v>0.76793719445276087</v>
          </cell>
          <cell r="T799">
            <v>8</v>
          </cell>
          <cell r="U799">
            <v>10</v>
          </cell>
          <cell r="V799">
            <v>9</v>
          </cell>
          <cell r="W799" t="str">
            <v>NP_001003652</v>
          </cell>
          <cell r="X799" t="str">
            <v>Q15796</v>
          </cell>
        </row>
        <row r="800">
          <cell r="B800" t="str">
            <v>PN185</v>
          </cell>
          <cell r="C800">
            <v>784</v>
          </cell>
          <cell r="D800" t="str">
            <v>Smad2</v>
          </cell>
          <cell r="E800" t="str">
            <v>T220</v>
          </cell>
          <cell r="F800" t="str">
            <v>Mothers against decapentaplegic homolog 2</v>
          </cell>
          <cell r="G800" t="str">
            <v>0, 0</v>
          </cell>
          <cell r="H800">
            <v>2065.4427766646431</v>
          </cell>
          <cell r="I800">
            <v>65.496762430791094</v>
          </cell>
          <cell r="J800">
            <v>7.6486092451745433</v>
          </cell>
          <cell r="K800" t="str">
            <v>0, 0</v>
          </cell>
          <cell r="L800">
            <v>1302.2013478609574</v>
          </cell>
          <cell r="M800">
            <v>39.188799769463529</v>
          </cell>
          <cell r="N800">
            <v>7.0653353468780322</v>
          </cell>
          <cell r="O800">
            <v>-36.952920576003443</v>
          </cell>
          <cell r="P800">
            <v>-4.4040318930038964E-2</v>
          </cell>
          <cell r="Q800">
            <v>-0.30035204383762482</v>
          </cell>
          <cell r="R800">
            <v>-0.25631172490758586</v>
          </cell>
          <cell r="S800">
            <v>-0.9627944311397979</v>
          </cell>
          <cell r="T800">
            <v>12</v>
          </cell>
          <cell r="U800">
            <v>10</v>
          </cell>
          <cell r="V800">
            <v>9</v>
          </cell>
          <cell r="W800" t="str">
            <v>NP_001003652</v>
          </cell>
          <cell r="X800" t="str">
            <v>Q15796</v>
          </cell>
        </row>
        <row r="801">
          <cell r="B801" t="str">
            <v>NN096</v>
          </cell>
          <cell r="C801">
            <v>785</v>
          </cell>
          <cell r="D801" t="str">
            <v>Smad2/3</v>
          </cell>
          <cell r="E801" t="str">
            <v>Pan-specific</v>
          </cell>
          <cell r="F801" t="str">
            <v>SMA- and mothers against decapentaplegic homolog 2/3</v>
          </cell>
          <cell r="G801" t="str">
            <v>0, 0</v>
          </cell>
          <cell r="H801">
            <v>349.96007656643678</v>
          </cell>
          <cell r="I801">
            <v>58.213716108452964</v>
          </cell>
          <cell r="J801">
            <v>5.0874204084192396</v>
          </cell>
          <cell r="K801" t="str">
            <v>0, 0</v>
          </cell>
          <cell r="L801">
            <v>321.98685758055296</v>
          </cell>
          <cell r="M801">
            <v>32.54449838187702</v>
          </cell>
          <cell r="N801">
            <v>5.0494565186705946</v>
          </cell>
          <cell r="O801">
            <v>-7.9932600484996614</v>
          </cell>
          <cell r="P801">
            <v>-1.0460758148925369</v>
          </cell>
          <cell r="Q801">
            <v>-1.0806807887778203</v>
          </cell>
          <cell r="R801">
            <v>-3.4604973885283385E-2</v>
          </cell>
          <cell r="S801">
            <v>-0.12998810787333945</v>
          </cell>
          <cell r="T801">
            <v>16</v>
          </cell>
          <cell r="U801">
            <v>10</v>
          </cell>
          <cell r="V801">
            <v>9</v>
          </cell>
          <cell r="W801" t="str">
            <v>NP_005892</v>
          </cell>
          <cell r="X801" t="str">
            <v>Q15796</v>
          </cell>
        </row>
        <row r="802">
          <cell r="B802" t="str">
            <v>PN125</v>
          </cell>
          <cell r="C802">
            <v>786</v>
          </cell>
          <cell r="D802" t="str">
            <v>SMC1</v>
          </cell>
          <cell r="E802" t="str">
            <v>S957</v>
          </cell>
          <cell r="F802" t="str">
            <v>Structural maintenance of chromosomes protein 1A</v>
          </cell>
          <cell r="G802" t="str">
            <v>0, 0</v>
          </cell>
          <cell r="H802">
            <v>4198.7798050729325</v>
          </cell>
          <cell r="I802">
            <v>72.314347512617147</v>
          </cell>
          <cell r="J802">
            <v>8.6721282859415538</v>
          </cell>
          <cell r="K802" t="str">
            <v>0, 0</v>
          </cell>
          <cell r="L802">
            <v>4407.4940953741443</v>
          </cell>
          <cell r="M802">
            <v>26.573699205278157</v>
          </cell>
          <cell r="N802">
            <v>8.8243414467695427</v>
          </cell>
          <cell r="O802">
            <v>4.9708320033607105</v>
          </cell>
          <cell r="P802">
            <v>0.35639966227077624</v>
          </cell>
          <cell r="Q802">
            <v>0.38054355517565441</v>
          </cell>
          <cell r="R802">
            <v>2.4143892904878173E-2</v>
          </cell>
          <cell r="S802">
            <v>9.0692712724061569E-2</v>
          </cell>
          <cell r="T802">
            <v>4</v>
          </cell>
          <cell r="U802">
            <v>10</v>
          </cell>
          <cell r="V802">
            <v>10</v>
          </cell>
          <cell r="W802" t="str">
            <v>NP_006297.2.</v>
          </cell>
          <cell r="X802" t="str">
            <v>Q14683</v>
          </cell>
        </row>
        <row r="803">
          <cell r="B803" t="str">
            <v>NK233-1</v>
          </cell>
          <cell r="C803">
            <v>787</v>
          </cell>
          <cell r="D803" t="str">
            <v>SMG1</v>
          </cell>
          <cell r="E803" t="str">
            <v>Pan-specific</v>
          </cell>
          <cell r="F803" t="str">
            <v>Lambda/iota protein kinase C-interacting protein</v>
          </cell>
          <cell r="G803" t="str">
            <v>0, 0</v>
          </cell>
          <cell r="H803">
            <v>82556.74416951515</v>
          </cell>
          <cell r="I803">
            <v>47.245457905573268</v>
          </cell>
          <cell r="J803">
            <v>12.969472324967038</v>
          </cell>
          <cell r="K803" t="str">
            <v>0, 0</v>
          </cell>
          <cell r="L803">
            <v>64700.42769330374</v>
          </cell>
          <cell r="M803">
            <v>18.391416846516169</v>
          </cell>
          <cell r="N803">
            <v>12.700086153844946</v>
          </cell>
          <cell r="O803">
            <v>-21.629143270895877</v>
          </cell>
          <cell r="P803">
            <v>2.0376857914582076</v>
          </cell>
          <cell r="Q803">
            <v>1.8808098215117497</v>
          </cell>
          <cell r="R803">
            <v>-0.15687596994645792</v>
          </cell>
          <cell r="S803">
            <v>-0.58927975416872469</v>
          </cell>
          <cell r="T803">
            <v>8</v>
          </cell>
          <cell r="U803">
            <v>10</v>
          </cell>
          <cell r="V803">
            <v>10</v>
          </cell>
          <cell r="W803" t="str">
            <v>NP_055907.3</v>
          </cell>
          <cell r="X803" t="str">
            <v>Q96Q15</v>
          </cell>
        </row>
        <row r="804">
          <cell r="B804" t="str">
            <v>NK233-3</v>
          </cell>
          <cell r="C804">
            <v>788</v>
          </cell>
          <cell r="D804" t="str">
            <v>SMG1</v>
          </cell>
          <cell r="E804" t="str">
            <v>Pan-specific</v>
          </cell>
          <cell r="F804" t="str">
            <v>Lambda/iota protein kinase C-interacting protein</v>
          </cell>
          <cell r="G804" t="str">
            <v>0, 0</v>
          </cell>
          <cell r="H804">
            <v>58926.497761859762</v>
          </cell>
          <cell r="I804">
            <v>0.25483219203958868</v>
          </cell>
          <cell r="J804">
            <v>12.483002772934187</v>
          </cell>
          <cell r="K804" t="str">
            <v>0, 0</v>
          </cell>
          <cell r="L804">
            <v>47052.862405376349</v>
          </cell>
          <cell r="M804">
            <v>21.437749151648934</v>
          </cell>
          <cell r="N804">
            <v>12.240593395132258</v>
          </cell>
          <cell r="O804">
            <v>-20.149908457937638</v>
          </cell>
          <cell r="P804">
            <v>1.8473602083358633</v>
          </cell>
          <cell r="Q804">
            <v>1.7029442659544174</v>
          </cell>
          <cell r="R804">
            <v>-0.14441594238144595</v>
          </cell>
          <cell r="S804">
            <v>-0.54247563252439779</v>
          </cell>
          <cell r="T804">
            <v>12</v>
          </cell>
          <cell r="U804">
            <v>10</v>
          </cell>
          <cell r="V804">
            <v>10</v>
          </cell>
          <cell r="W804" t="str">
            <v>NP_055907.3</v>
          </cell>
          <cell r="X804" t="str">
            <v>Q96Q15</v>
          </cell>
        </row>
        <row r="805">
          <cell r="B805" t="str">
            <v>PN197</v>
          </cell>
          <cell r="C805">
            <v>789</v>
          </cell>
          <cell r="D805" t="str">
            <v>SNCA (a-Synuclein)</v>
          </cell>
          <cell r="E805" t="str">
            <v>S129</v>
          </cell>
          <cell r="F805" t="str">
            <v>Alpha-synuclein</v>
          </cell>
          <cell r="G805" t="str">
            <v>0, 0</v>
          </cell>
          <cell r="H805">
            <v>222.11795912312536</v>
          </cell>
          <cell r="I805">
            <v>52.833662961194847</v>
          </cell>
          <cell r="J805">
            <v>4.4315561048259626</v>
          </cell>
          <cell r="K805" t="str">
            <v>0, 0</v>
          </cell>
          <cell r="L805">
            <v>237.97041729931257</v>
          </cell>
          <cell r="M805">
            <v>25.888324873096458</v>
          </cell>
          <cell r="N805">
            <v>4.6132369547163332</v>
          </cell>
          <cell r="O805">
            <v>7.1369547238635533</v>
          </cell>
          <cell r="P805">
            <v>-1.3026751344365712</v>
          </cell>
          <cell r="Q805">
            <v>-1.2495374978695439</v>
          </cell>
          <cell r="R805">
            <v>5.3137636567027302E-2</v>
          </cell>
          <cell r="S805">
            <v>0.1996031222883406</v>
          </cell>
          <cell r="T805">
            <v>11</v>
          </cell>
          <cell r="U805">
            <v>6</v>
          </cell>
          <cell r="V805">
            <v>6</v>
          </cell>
          <cell r="W805" t="str">
            <v>NP_000336.1</v>
          </cell>
          <cell r="X805" t="str">
            <v>P37840</v>
          </cell>
        </row>
        <row r="806">
          <cell r="B806" t="str">
            <v>NK251-1</v>
          </cell>
          <cell r="C806">
            <v>790</v>
          </cell>
          <cell r="D806" t="str">
            <v>SNF1lK</v>
          </cell>
          <cell r="E806" t="str">
            <v>Pan-specific</v>
          </cell>
          <cell r="F806" t="str">
            <v>Serine/threonine-protein kinase SIK1</v>
          </cell>
          <cell r="G806" t="str">
            <v>0, 0</v>
          </cell>
          <cell r="H806">
            <v>28844.197616339145</v>
          </cell>
          <cell r="I806">
            <v>41.969800457129246</v>
          </cell>
          <cell r="J806">
            <v>11.452367380628202</v>
          </cell>
          <cell r="K806" t="str">
            <v>0, 0</v>
          </cell>
          <cell r="L806">
            <v>31736.882164999195</v>
          </cell>
          <cell r="M806">
            <v>39.375765442691716</v>
          </cell>
          <cell r="N806">
            <v>11.672471309463516</v>
          </cell>
          <cell r="O806">
            <v>10.028653204835395</v>
          </cell>
          <cell r="P806">
            <v>1.4441360369412342</v>
          </cell>
          <cell r="Q806">
            <v>1.4830292651719015</v>
          </cell>
          <cell r="R806">
            <v>3.889322823066732E-2</v>
          </cell>
          <cell r="S806">
            <v>0.14609625666963549</v>
          </cell>
          <cell r="T806">
            <v>16</v>
          </cell>
          <cell r="U806">
            <v>10</v>
          </cell>
          <cell r="V806">
            <v>10</v>
          </cell>
          <cell r="W806" t="str">
            <v>NP_775490.2</v>
          </cell>
          <cell r="X806" t="str">
            <v>P57059</v>
          </cell>
        </row>
        <row r="807">
          <cell r="B807" t="str">
            <v>NK146-2</v>
          </cell>
          <cell r="C807">
            <v>791</v>
          </cell>
          <cell r="D807" t="str">
            <v>Snk</v>
          </cell>
          <cell r="E807" t="str">
            <v>Pan-specific</v>
          </cell>
          <cell r="F807" t="str">
            <v>Polo-like protein kinase 2 (serum -inducible kinase (SNK))</v>
          </cell>
          <cell r="G807" t="str">
            <v>0, 0</v>
          </cell>
          <cell r="H807">
            <v>11187.420465830262</v>
          </cell>
          <cell r="I807">
            <v>27.614482749869946</v>
          </cell>
          <cell r="J807">
            <v>10.085963675283729</v>
          </cell>
          <cell r="K807" t="str">
            <v>0, 0</v>
          </cell>
          <cell r="L807">
            <v>1593.1815594448808</v>
          </cell>
          <cell r="M807">
            <v>27.93191078254295</v>
          </cell>
          <cell r="N807">
            <v>7.3562934961590321</v>
          </cell>
          <cell r="O807">
            <v>-85.759169736125187</v>
          </cell>
          <cell r="P807">
            <v>0.90954639836369588</v>
          </cell>
          <cell r="Q807">
            <v>-0.18772473495296524</v>
          </cell>
          <cell r="R807">
            <v>-1.0972711333166612</v>
          </cell>
          <cell r="S807">
            <v>-4.1217253599640902</v>
          </cell>
          <cell r="T807">
            <v>3</v>
          </cell>
          <cell r="U807">
            <v>10</v>
          </cell>
          <cell r="V807">
            <v>5</v>
          </cell>
          <cell r="W807" t="str">
            <v>NP_006613 </v>
          </cell>
          <cell r="X807" t="str">
            <v>Q9NYY3</v>
          </cell>
        </row>
        <row r="808">
          <cell r="B808" t="str">
            <v>NN145</v>
          </cell>
          <cell r="C808">
            <v>792</v>
          </cell>
          <cell r="D808" t="str">
            <v>SOCS2</v>
          </cell>
          <cell r="E808" t="str">
            <v>Pan-specific</v>
          </cell>
          <cell r="F808" t="str">
            <v>Suppressor of cytokine signaling 2</v>
          </cell>
          <cell r="G808" t="str">
            <v>0, 0</v>
          </cell>
          <cell r="H808">
            <v>1159.0195188499893</v>
          </cell>
          <cell r="I808">
            <v>54.751131221719454</v>
          </cell>
          <cell r="J808">
            <v>6.8150630171928679</v>
          </cell>
          <cell r="K808" t="str">
            <v>0, 0</v>
          </cell>
          <cell r="L808">
            <v>1718.3651803939574</v>
          </cell>
          <cell r="M808">
            <v>74.300791556728242</v>
          </cell>
          <cell r="N808">
            <v>7.465419475060453</v>
          </cell>
          <cell r="O808">
            <v>48.260245185427607</v>
          </cell>
          <cell r="P808">
            <v>-0.37015563537091206</v>
          </cell>
          <cell r="Q808">
            <v>-0.14548304018193728</v>
          </cell>
          <cell r="R808">
            <v>0.22467259518897478</v>
          </cell>
          <cell r="S808">
            <v>0.84394704750890237</v>
          </cell>
          <cell r="T808">
            <v>7</v>
          </cell>
          <cell r="U808">
            <v>10</v>
          </cell>
          <cell r="V808">
            <v>5</v>
          </cell>
          <cell r="W808" t="str">
            <v>NP_003868.1</v>
          </cell>
          <cell r="X808" t="str">
            <v>O14508</v>
          </cell>
        </row>
        <row r="809">
          <cell r="B809" t="str">
            <v>NN097</v>
          </cell>
          <cell r="C809">
            <v>793</v>
          </cell>
          <cell r="D809" t="str">
            <v>SOCS4</v>
          </cell>
          <cell r="E809" t="str">
            <v>Pan-specific</v>
          </cell>
          <cell r="F809" t="str">
            <v>Suppressor of cytokine signalling 4 (SOCS7)</v>
          </cell>
          <cell r="G809" t="str">
            <v>0, 0</v>
          </cell>
          <cell r="H809">
            <v>2753.9888927786069</v>
          </cell>
          <cell r="I809">
            <v>24.919507376739109</v>
          </cell>
          <cell r="J809">
            <v>8.0636808953570878</v>
          </cell>
          <cell r="K809" t="str">
            <v>0, 0</v>
          </cell>
          <cell r="L809">
            <v>3486.0843071908284</v>
          </cell>
          <cell r="M809">
            <v>71.724137931034491</v>
          </cell>
          <cell r="N809">
            <v>8.4859902698803484</v>
          </cell>
          <cell r="O809">
            <v>26.583092485662927</v>
          </cell>
          <cell r="P809">
            <v>0.11835166126363977</v>
          </cell>
          <cell r="Q809">
            <v>0.24957082729311603</v>
          </cell>
          <cell r="R809">
            <v>0.13121916602947625</v>
          </cell>
          <cell r="S809">
            <v>0.49290403065852562</v>
          </cell>
          <cell r="T809">
            <v>11</v>
          </cell>
          <cell r="U809">
            <v>10</v>
          </cell>
          <cell r="V809">
            <v>5</v>
          </cell>
          <cell r="W809" t="str">
            <v>NP_543143</v>
          </cell>
          <cell r="X809" t="str">
            <v>Q8WXH5</v>
          </cell>
        </row>
        <row r="810">
          <cell r="B810" t="str">
            <v>NN098</v>
          </cell>
          <cell r="C810">
            <v>794</v>
          </cell>
          <cell r="D810" t="str">
            <v>SOD (Cu/Zn)</v>
          </cell>
          <cell r="E810" t="str">
            <v>Pan-specific</v>
          </cell>
          <cell r="F810" t="str">
            <v>Superoxide dismutase 1</v>
          </cell>
          <cell r="G810" t="str">
            <v>0, 0</v>
          </cell>
          <cell r="H810">
            <v>120.94564250876886</v>
          </cell>
          <cell r="I810">
            <v>39.918256130790191</v>
          </cell>
          <cell r="J810">
            <v>3.5545888516776376</v>
          </cell>
          <cell r="K810" t="str">
            <v>0, 0</v>
          </cell>
          <cell r="L810">
            <v>306.94537706729307</v>
          </cell>
          <cell r="M810">
            <v>74.126794258373209</v>
          </cell>
          <cell r="N810">
            <v>4.9804366565236728</v>
          </cell>
          <cell r="O810">
            <v>153.78787585922228</v>
          </cell>
          <cell r="P810">
            <v>-1.645778424533922</v>
          </cell>
          <cell r="Q810">
            <v>-1.1073977628595137</v>
          </cell>
          <cell r="R810">
            <v>0.53838066167440823</v>
          </cell>
          <cell r="S810">
            <v>2.0223417523344778</v>
          </cell>
          <cell r="T810">
            <v>15</v>
          </cell>
          <cell r="U810">
            <v>10</v>
          </cell>
          <cell r="V810">
            <v>5</v>
          </cell>
          <cell r="W810" t="str">
            <v>NP_000445</v>
          </cell>
          <cell r="X810" t="str">
            <v>Q6ND84</v>
          </cell>
        </row>
        <row r="811">
          <cell r="B811" t="str">
            <v>NN099</v>
          </cell>
          <cell r="C811">
            <v>795</v>
          </cell>
          <cell r="D811" t="str">
            <v>SODD</v>
          </cell>
          <cell r="E811" t="str">
            <v>Pan-specific</v>
          </cell>
          <cell r="F811" t="str">
            <v>Silencer of death domains (Bcl2 associated athanogene 4 (BAG4))</v>
          </cell>
          <cell r="G811" t="str">
            <v>0, 0</v>
          </cell>
          <cell r="H811">
            <v>4393.5074361351353</v>
          </cell>
          <cell r="I811">
            <v>36.835271661931813</v>
          </cell>
          <cell r="J811">
            <v>8.7375312902053466</v>
          </cell>
          <cell r="K811" t="str">
            <v>0, 0</v>
          </cell>
          <cell r="L811">
            <v>5303.6240843755095</v>
          </cell>
          <cell r="M811">
            <v>30.191927887780427</v>
          </cell>
          <cell r="N811">
            <v>9.09136133224861</v>
          </cell>
          <cell r="O811">
            <v>20.715036026910251</v>
          </cell>
          <cell r="P811">
            <v>0.38198783088778954</v>
          </cell>
          <cell r="Q811">
            <v>0.48390457528976333</v>
          </cell>
          <cell r="R811">
            <v>0.10191674440197379</v>
          </cell>
          <cell r="S811">
            <v>0.38283412116826815</v>
          </cell>
          <cell r="T811">
            <v>3</v>
          </cell>
          <cell r="U811">
            <v>10</v>
          </cell>
          <cell r="V811">
            <v>6</v>
          </cell>
          <cell r="W811" t="str">
            <v>NP_004865</v>
          </cell>
          <cell r="X811" t="str">
            <v>O95429</v>
          </cell>
        </row>
        <row r="812">
          <cell r="B812" t="str">
            <v>PN077</v>
          </cell>
          <cell r="C812">
            <v>796</v>
          </cell>
          <cell r="D812" t="str">
            <v>SOX9</v>
          </cell>
          <cell r="E812" t="str">
            <v>S181</v>
          </cell>
          <cell r="F812" t="str">
            <v>SRY (sex determining region Y)-box 9 (campomelic dysplasia, autosomal sex-reversal)</v>
          </cell>
          <cell r="G812" t="str">
            <v>0, 0</v>
          </cell>
          <cell r="H812">
            <v>1360.6642113390772</v>
          </cell>
          <cell r="I812">
            <v>28.702422145328715</v>
          </cell>
          <cell r="J812">
            <v>7.0464692327618952</v>
          </cell>
          <cell r="K812" t="str">
            <v>0, 0</v>
          </cell>
          <cell r="L812">
            <v>1428.697573767558</v>
          </cell>
          <cell r="M812">
            <v>25.714285714285712</v>
          </cell>
          <cell r="N812">
            <v>7.1990833695104097</v>
          </cell>
          <cell r="O812">
            <v>5.0000111608378974</v>
          </cell>
          <cell r="P812">
            <v>-0.27962063121234576</v>
          </cell>
          <cell r="Q812">
            <v>-0.24857937517392256</v>
          </cell>
          <cell r="R812">
            <v>3.1041256038423198E-2</v>
          </cell>
          <cell r="S812">
            <v>0.11660156576978331</v>
          </cell>
          <cell r="T812">
            <v>7</v>
          </cell>
          <cell r="U812">
            <v>10</v>
          </cell>
          <cell r="V812">
            <v>6</v>
          </cell>
          <cell r="W812" t="str">
            <v>NP_000337 </v>
          </cell>
          <cell r="X812" t="str">
            <v>P48436</v>
          </cell>
        </row>
        <row r="813">
          <cell r="B813" t="str">
            <v>NN100</v>
          </cell>
          <cell r="C813">
            <v>797</v>
          </cell>
          <cell r="D813" t="str">
            <v>SPHK1</v>
          </cell>
          <cell r="E813" t="str">
            <v>Pan-specific</v>
          </cell>
          <cell r="F813" t="str">
            <v>Sphingosine kinase 1</v>
          </cell>
          <cell r="G813" t="str">
            <v>0, 0</v>
          </cell>
          <cell r="H813">
            <v>3257.2462845691371</v>
          </cell>
          <cell r="I813">
            <v>121.97655725361713</v>
          </cell>
          <cell r="J813">
            <v>8.3058109623432124</v>
          </cell>
          <cell r="K813" t="str">
            <v>0, 0</v>
          </cell>
          <cell r="L813">
            <v>4502.837830288835</v>
          </cell>
          <cell r="M813">
            <v>104.16666666666667</v>
          </cell>
          <cell r="N813">
            <v>8.8552173299219081</v>
          </cell>
          <cell r="O813">
            <v>38.240631407595963</v>
          </cell>
          <cell r="P813">
            <v>0.21308224819968397</v>
          </cell>
          <cell r="Q813">
            <v>0.39249533462394087</v>
          </cell>
          <cell r="R813">
            <v>0.17941308642425691</v>
          </cell>
          <cell r="S813">
            <v>0.67393686553028009</v>
          </cell>
          <cell r="T813">
            <v>11</v>
          </cell>
          <cell r="U813">
            <v>10</v>
          </cell>
          <cell r="V813">
            <v>6</v>
          </cell>
          <cell r="W813" t="str">
            <v>NP_892010</v>
          </cell>
          <cell r="X813" t="str">
            <v>Q9NYA1</v>
          </cell>
        </row>
        <row r="814">
          <cell r="B814" t="str">
            <v>NN101</v>
          </cell>
          <cell r="C814">
            <v>798</v>
          </cell>
          <cell r="D814" t="str">
            <v>SPHK2</v>
          </cell>
          <cell r="E814" t="str">
            <v>Pan-specific</v>
          </cell>
          <cell r="F814" t="str">
            <v>Sphingosine kinase 2</v>
          </cell>
          <cell r="G814" t="str">
            <v>0, 0</v>
          </cell>
          <cell r="H814">
            <v>4218.6766499213963</v>
          </cell>
          <cell r="I814">
            <v>20.3173225308642</v>
          </cell>
          <cell r="J814">
            <v>8.6789486676109444</v>
          </cell>
          <cell r="K814" t="str">
            <v>0, 0</v>
          </cell>
          <cell r="L814">
            <v>4665.6786290193304</v>
          </cell>
          <cell r="M814">
            <v>43.718605726010836</v>
          </cell>
          <cell r="N814">
            <v>8.9064697481783579</v>
          </cell>
          <cell r="O814">
            <v>10.59578669311531</v>
          </cell>
          <cell r="P814">
            <v>0.35906805767788702</v>
          </cell>
          <cell r="Q814">
            <v>0.41233468937760365</v>
          </cell>
          <cell r="R814">
            <v>5.3266631699716627E-2</v>
          </cell>
          <cell r="S814">
            <v>0.20008767208972872</v>
          </cell>
          <cell r="T814">
            <v>15</v>
          </cell>
          <cell r="U814">
            <v>10</v>
          </cell>
          <cell r="V814">
            <v>6</v>
          </cell>
          <cell r="W814" t="str">
            <v>NP_064511</v>
          </cell>
          <cell r="X814" t="str">
            <v>Q9NRA0</v>
          </cell>
        </row>
        <row r="815">
          <cell r="B815" t="str">
            <v>NK172-2</v>
          </cell>
          <cell r="C815">
            <v>799</v>
          </cell>
          <cell r="D815" t="str">
            <v>Src</v>
          </cell>
          <cell r="E815" t="str">
            <v>Pan-specific</v>
          </cell>
          <cell r="F815" t="str">
            <v>Src proto-oncogene-encoded protein-tyrosine kinase</v>
          </cell>
          <cell r="G815" t="str">
            <v>0, 0</v>
          </cell>
          <cell r="H815">
            <v>38798.147513764874</v>
          </cell>
          <cell r="I815">
            <v>86.650493558641458</v>
          </cell>
          <cell r="J815">
            <v>11.880074019378398</v>
          </cell>
          <cell r="K815" t="str">
            <v>0, 0</v>
          </cell>
          <cell r="L815">
            <v>38068.606513105537</v>
          </cell>
          <cell r="M815">
            <v>82.42973908188506</v>
          </cell>
          <cell r="N815">
            <v>11.93491266642015</v>
          </cell>
          <cell r="O815">
            <v>-1.8803500873347359</v>
          </cell>
          <cell r="P815">
            <v>1.6114713102081044</v>
          </cell>
          <cell r="Q815">
            <v>1.5846179776623621</v>
          </cell>
          <cell r="R815">
            <v>-2.6853332545742292E-2</v>
          </cell>
          <cell r="S815">
            <v>-0.10087029394346908</v>
          </cell>
          <cell r="T815">
            <v>3</v>
          </cell>
          <cell r="U815">
            <v>10</v>
          </cell>
          <cell r="V815">
            <v>8</v>
          </cell>
          <cell r="W815" t="str">
            <v>NP_005408</v>
          </cell>
          <cell r="X815" t="str">
            <v>P12931</v>
          </cell>
        </row>
        <row r="816">
          <cell r="B816" t="str">
            <v>NK172-3</v>
          </cell>
          <cell r="C816">
            <v>800</v>
          </cell>
          <cell r="D816" t="str">
            <v>Src</v>
          </cell>
          <cell r="E816" t="str">
            <v>Pan-specific</v>
          </cell>
          <cell r="F816" t="str">
            <v>Src proto-oncogene-encoded protein-tyrosine kinase</v>
          </cell>
          <cell r="G816" t="str">
            <v>0, 0</v>
          </cell>
          <cell r="H816">
            <v>2060.0594089172318</v>
          </cell>
          <cell r="I816">
            <v>349.46463869975844</v>
          </cell>
          <cell r="J816">
            <v>7.6448440975579333</v>
          </cell>
          <cell r="K816" t="str">
            <v>0, 0</v>
          </cell>
          <cell r="L816">
            <v>1173.1868650358469</v>
          </cell>
          <cell r="M816">
            <v>48.780437516752237</v>
          </cell>
          <cell r="N816">
            <v>6.9148156338990781</v>
          </cell>
          <cell r="O816">
            <v>-43.050823682193005</v>
          </cell>
          <cell r="P816">
            <v>-4.5513389367188593E-2</v>
          </cell>
          <cell r="Q816">
            <v>-0.35861688449874185</v>
          </cell>
          <cell r="R816">
            <v>-0.31310349513155328</v>
          </cell>
          <cell r="S816">
            <v>-1.1761237282132013</v>
          </cell>
          <cell r="T816">
            <v>11</v>
          </cell>
          <cell r="U816">
            <v>10</v>
          </cell>
          <cell r="V816">
            <v>7</v>
          </cell>
          <cell r="W816" t="str">
            <v>NP_005408</v>
          </cell>
          <cell r="X816" t="str">
            <v>P12931</v>
          </cell>
        </row>
        <row r="817">
          <cell r="B817" t="str">
            <v>NK172-4</v>
          </cell>
          <cell r="C817">
            <v>801</v>
          </cell>
          <cell r="D817" t="str">
            <v>Src</v>
          </cell>
          <cell r="E817" t="str">
            <v>Pan-specific</v>
          </cell>
          <cell r="F817" t="str">
            <v>Src proto-oncogene-encoded protein-tyrosine kinase</v>
          </cell>
          <cell r="G817" t="str">
            <v>0, 0</v>
          </cell>
          <cell r="H817">
            <v>822.52300827516683</v>
          </cell>
          <cell r="I817">
            <v>67.353341522525824</v>
          </cell>
          <cell r="J817">
            <v>6.3202860952138868</v>
          </cell>
          <cell r="K817" t="str">
            <v>0, 0</v>
          </cell>
          <cell r="L817">
            <v>528.49364789802382</v>
          </cell>
          <cell r="M817">
            <v>18.54770616380522</v>
          </cell>
          <cell r="N817">
            <v>5.7643408466701809</v>
          </cell>
          <cell r="O817">
            <v>-35.747250522963903</v>
          </cell>
          <cell r="P817">
            <v>-0.56373138085717656</v>
          </cell>
          <cell r="Q817">
            <v>-0.80395543076541454</v>
          </cell>
          <cell r="R817">
            <v>-0.24022404990823798</v>
          </cell>
          <cell r="S817">
            <v>-0.90236362601395448</v>
          </cell>
          <cell r="T817">
            <v>15</v>
          </cell>
          <cell r="U817">
            <v>10</v>
          </cell>
          <cell r="V817">
            <v>7</v>
          </cell>
          <cell r="W817" t="str">
            <v>NP_005408</v>
          </cell>
          <cell r="X817" t="str">
            <v>P12931</v>
          </cell>
        </row>
        <row r="818">
          <cell r="B818" t="str">
            <v>PK107</v>
          </cell>
          <cell r="C818">
            <v>802</v>
          </cell>
          <cell r="D818" t="str">
            <v>Src</v>
          </cell>
          <cell r="E818" t="str">
            <v>Y418</v>
          </cell>
          <cell r="F818" t="str">
            <v>Src proto-oncogene-encoded protein-tyrosine kinase</v>
          </cell>
          <cell r="G818" t="str">
            <v>0, 0</v>
          </cell>
          <cell r="H818">
            <v>461.03449599725593</v>
          </cell>
          <cell r="I818">
            <v>9.7204663576345087</v>
          </cell>
          <cell r="J818">
            <v>5.4851047610809731</v>
          </cell>
          <cell r="K818" t="str">
            <v>0, 0</v>
          </cell>
          <cell r="L818">
            <v>521.17222913494379</v>
          </cell>
          <cell r="M818">
            <v>5.3087176344415559</v>
          </cell>
          <cell r="N818">
            <v>5.7442149264706197</v>
          </cell>
          <cell r="O818">
            <v>13.04408534715064</v>
          </cell>
          <cell r="P818">
            <v>-0.89048641365933245</v>
          </cell>
          <cell r="Q818">
            <v>-0.81174599527273428</v>
          </cell>
          <cell r="R818">
            <v>7.8740418386598177E-2</v>
          </cell>
          <cell r="S818">
            <v>0.29577592033906508</v>
          </cell>
          <cell r="T818">
            <v>3</v>
          </cell>
          <cell r="U818">
            <v>10</v>
          </cell>
          <cell r="V818">
            <v>7</v>
          </cell>
          <cell r="W818" t="str">
            <v>NP_005408</v>
          </cell>
          <cell r="X818" t="str">
            <v>P12931</v>
          </cell>
        </row>
        <row r="819">
          <cell r="B819" t="str">
            <v>PK108</v>
          </cell>
          <cell r="C819">
            <v>803</v>
          </cell>
          <cell r="D819" t="str">
            <v>Src</v>
          </cell>
          <cell r="E819" t="str">
            <v>Y529</v>
          </cell>
          <cell r="F819" t="str">
            <v>Src proto-oncogene-encoded protein-tyrosine kinase</v>
          </cell>
          <cell r="G819" t="str">
            <v>0, 0</v>
          </cell>
          <cell r="H819">
            <v>469.85580796576784</v>
          </cell>
          <cell r="I819">
            <v>20.516908212560384</v>
          </cell>
          <cell r="J819">
            <v>5.5124481417924969</v>
          </cell>
          <cell r="K819" t="str">
            <v>0, 0</v>
          </cell>
          <cell r="L819">
            <v>585.07178306716378</v>
          </cell>
          <cell r="M819">
            <v>1.5042058386937169</v>
          </cell>
          <cell r="N819">
            <v>5.9110683563976298</v>
          </cell>
          <cell r="O819">
            <v>24.52156026339685</v>
          </cell>
          <cell r="P819">
            <v>-0.87978863235583671</v>
          </cell>
          <cell r="Q819">
            <v>-0.74715851821703849</v>
          </cell>
          <cell r="R819">
            <v>0.13263011413879822</v>
          </cell>
          <cell r="S819">
            <v>0.49820403393684698</v>
          </cell>
          <cell r="T819">
            <v>7</v>
          </cell>
          <cell r="U819">
            <v>10</v>
          </cell>
          <cell r="V819">
            <v>7</v>
          </cell>
          <cell r="W819" t="str">
            <v>NP_005408</v>
          </cell>
          <cell r="X819" t="str">
            <v>P12931</v>
          </cell>
        </row>
        <row r="820">
          <cell r="B820" t="str">
            <v>NN102-NN124</v>
          </cell>
          <cell r="C820">
            <v>804</v>
          </cell>
          <cell r="D820" t="str">
            <v>STAT1</v>
          </cell>
          <cell r="E820" t="str">
            <v>Pan-specific</v>
          </cell>
          <cell r="F820" t="str">
            <v>Signal transducer and activator of transcription 1 alpha</v>
          </cell>
          <cell r="G820" t="str">
            <v>0, 0</v>
          </cell>
          <cell r="H820">
            <v>4478.6531684613092</v>
          </cell>
          <cell r="I820">
            <v>6.6972599095504135</v>
          </cell>
          <cell r="J820">
            <v>8.7652231011844517</v>
          </cell>
          <cell r="K820" t="str">
            <v>0, 0</v>
          </cell>
          <cell r="L820">
            <v>4010.3873422244596</v>
          </cell>
          <cell r="M820">
            <v>19.69256335687577</v>
          </cell>
          <cell r="N820">
            <v>8.6881243957078524</v>
          </cell>
          <cell r="O820">
            <v>-10.455505452719114</v>
          </cell>
          <cell r="P820">
            <v>0.39282193150166722</v>
          </cell>
          <cell r="Q820">
            <v>0.32781514759128472</v>
          </cell>
          <cell r="R820">
            <v>-6.5006783910382504E-2</v>
          </cell>
          <cell r="S820">
            <v>-0.24418769589175401</v>
          </cell>
          <cell r="T820">
            <v>11</v>
          </cell>
          <cell r="U820">
            <v>10</v>
          </cell>
          <cell r="V820">
            <v>8</v>
          </cell>
          <cell r="W820" t="str">
            <v>NP_009330</v>
          </cell>
          <cell r="X820" t="str">
            <v>P42224</v>
          </cell>
        </row>
        <row r="821">
          <cell r="B821" t="str">
            <v>PN078-PN135</v>
          </cell>
          <cell r="C821">
            <v>805</v>
          </cell>
          <cell r="D821" t="str">
            <v>STAT1</v>
          </cell>
          <cell r="E821" t="str">
            <v>S727</v>
          </cell>
          <cell r="F821" t="str">
            <v>Signal transducer and activator of transcription 1 alpha</v>
          </cell>
          <cell r="G821" t="str">
            <v>0, 0</v>
          </cell>
          <cell r="H821">
            <v>194.91290949328061</v>
          </cell>
          <cell r="I821">
            <v>10.791366906474817</v>
          </cell>
          <cell r="J821">
            <v>4.2430597060725281</v>
          </cell>
          <cell r="K821" t="str">
            <v>0, 0</v>
          </cell>
          <cell r="L821">
            <v>316.29890276461435</v>
          </cell>
          <cell r="M821">
            <v>35.544209089530355</v>
          </cell>
          <cell r="N821">
            <v>5.0237432662632262</v>
          </cell>
          <cell r="O821">
            <v>62.277041365245424</v>
          </cell>
          <cell r="P821">
            <v>-1.3764221692906389</v>
          </cell>
          <cell r="Q821">
            <v>-1.0906341598329716</v>
          </cell>
          <cell r="R821">
            <v>0.28578800945766725</v>
          </cell>
          <cell r="S821">
            <v>1.0735174291834606</v>
          </cell>
          <cell r="T821">
            <v>7</v>
          </cell>
          <cell r="U821">
            <v>10</v>
          </cell>
          <cell r="V821">
            <v>8</v>
          </cell>
          <cell r="W821" t="str">
            <v>NP_009330</v>
          </cell>
          <cell r="X821" t="str">
            <v>P42224</v>
          </cell>
        </row>
        <row r="822">
          <cell r="B822" t="str">
            <v>PN079-PN136</v>
          </cell>
          <cell r="C822">
            <v>806</v>
          </cell>
          <cell r="D822" t="str">
            <v>STAT1</v>
          </cell>
          <cell r="E822" t="str">
            <v>Y701</v>
          </cell>
          <cell r="F822" t="str">
            <v>Signal transducer and activator of transcription 1 alpha</v>
          </cell>
          <cell r="G822" t="str">
            <v>0, 0</v>
          </cell>
          <cell r="H822">
            <v>1302.7544083812613</v>
          </cell>
          <cell r="I822">
            <v>14.721124286341686</v>
          </cell>
          <cell r="J822">
            <v>6.9837232911659175</v>
          </cell>
          <cell r="K822" t="str">
            <v>0, 0</v>
          </cell>
          <cell r="L822">
            <v>792.29807536135172</v>
          </cell>
          <cell r="M822">
            <v>28.619925371040594</v>
          </cell>
          <cell r="N822">
            <v>6.3484980127403903</v>
          </cell>
          <cell r="O822">
            <v>-39.182852096749194</v>
          </cell>
          <cell r="P822">
            <v>-0.30416925480638435</v>
          </cell>
          <cell r="Q822">
            <v>-0.57783339313643378</v>
          </cell>
          <cell r="R822">
            <v>-0.27366413833004943</v>
          </cell>
          <cell r="S822">
            <v>-1.0279760259966353</v>
          </cell>
          <cell r="T822">
            <v>15</v>
          </cell>
          <cell r="U822">
            <v>10</v>
          </cell>
          <cell r="V822">
            <v>8</v>
          </cell>
          <cell r="W822" t="str">
            <v>NP_009330</v>
          </cell>
          <cell r="X822" t="str">
            <v>P42224</v>
          </cell>
        </row>
        <row r="823">
          <cell r="B823" t="str">
            <v>NN103</v>
          </cell>
          <cell r="C823">
            <v>807</v>
          </cell>
          <cell r="D823" t="str">
            <v>STAT2</v>
          </cell>
          <cell r="E823" t="str">
            <v>Pan-specific</v>
          </cell>
          <cell r="F823" t="str">
            <v>Signal transducer and activator of transcription 2</v>
          </cell>
          <cell r="G823" t="str">
            <v>0, 0</v>
          </cell>
          <cell r="H823">
            <v>6673.0394399095567</v>
          </cell>
          <cell r="I823">
            <v>1.5855247405914932</v>
          </cell>
          <cell r="J823">
            <v>9.3405021851523351</v>
          </cell>
          <cell r="K823" t="str">
            <v>0, 0</v>
          </cell>
          <cell r="L823">
            <v>5283.9544560120166</v>
          </cell>
          <cell r="M823">
            <v>26.446518604941875</v>
          </cell>
          <cell r="N823">
            <v>9.0860008415877207</v>
          </cell>
          <cell r="O823">
            <v>-20.81637605181556</v>
          </cell>
          <cell r="P823">
            <v>0.61789321634722261</v>
          </cell>
          <cell r="Q823">
            <v>0.48182957708493823</v>
          </cell>
          <cell r="R823">
            <v>-0.13606363926228437</v>
          </cell>
          <cell r="S823">
            <v>-0.51110152767913664</v>
          </cell>
          <cell r="T823">
            <v>3</v>
          </cell>
          <cell r="U823">
            <v>10</v>
          </cell>
          <cell r="V823">
            <v>9</v>
          </cell>
          <cell r="W823" t="str">
            <v>NP_005410</v>
          </cell>
          <cell r="X823" t="str">
            <v>P52630</v>
          </cell>
        </row>
        <row r="824">
          <cell r="B824" t="str">
            <v>PN080</v>
          </cell>
          <cell r="C824">
            <v>808</v>
          </cell>
          <cell r="D824" t="str">
            <v>STAT2</v>
          </cell>
          <cell r="E824" t="str">
            <v>Y689</v>
          </cell>
          <cell r="F824" t="str">
            <v>Signal transducer and activator of transcription 2</v>
          </cell>
          <cell r="G824" t="str">
            <v>0, 0</v>
          </cell>
          <cell r="H824">
            <v>388.4053510149688</v>
          </cell>
          <cell r="I824">
            <v>78.917982287254532</v>
          </cell>
          <cell r="J824">
            <v>5.2377931363098726</v>
          </cell>
          <cell r="K824" t="str">
            <v>0, 0</v>
          </cell>
          <cell r="L824">
            <v>299.39060631176432</v>
          </cell>
          <cell r="M824">
            <v>70.621848739495789</v>
          </cell>
          <cell r="N824">
            <v>4.9444836711487516</v>
          </cell>
          <cell r="O824">
            <v>-22.918001636845094</v>
          </cell>
          <cell r="P824">
            <v>-0.98724422512111853</v>
          </cell>
          <cell r="Q824">
            <v>-1.1213148433714475</v>
          </cell>
          <cell r="R824">
            <v>-0.13407061825032895</v>
          </cell>
          <cell r="S824">
            <v>-0.50361505965998088</v>
          </cell>
          <cell r="T824">
            <v>7</v>
          </cell>
          <cell r="U824">
            <v>10</v>
          </cell>
          <cell r="V824">
            <v>9</v>
          </cell>
          <cell r="W824" t="str">
            <v>NP_005410</v>
          </cell>
          <cell r="X824" t="str">
            <v>P52630</v>
          </cell>
        </row>
        <row r="825">
          <cell r="B825" t="str">
            <v>NN104</v>
          </cell>
          <cell r="C825">
            <v>809</v>
          </cell>
          <cell r="D825" t="str">
            <v>STAT3</v>
          </cell>
          <cell r="E825" t="str">
            <v>Pan-specific</v>
          </cell>
          <cell r="F825" t="str">
            <v>Signal transducer and activator of transcription 3</v>
          </cell>
          <cell r="G825" t="str">
            <v>0, 0</v>
          </cell>
          <cell r="H825">
            <v>2244.3908613467661</v>
          </cell>
          <cell r="I825">
            <v>17.051785474560337</v>
          </cell>
          <cell r="J825">
            <v>7.7684820980667038</v>
          </cell>
          <cell r="K825" t="str">
            <v>0, 0</v>
          </cell>
          <cell r="L825">
            <v>2293.7334097751263</v>
          </cell>
          <cell r="M825">
            <v>13.846979357363805</v>
          </cell>
          <cell r="N825">
            <v>7.8820805331703667</v>
          </cell>
          <cell r="O825">
            <v>2.1984828613475926</v>
          </cell>
          <cell r="P825">
            <v>2.8585476730218656E-3</v>
          </cell>
          <cell r="Q825">
            <v>1.5802745447091659E-2</v>
          </cell>
          <cell r="R825">
            <v>1.2944197774069794E-2</v>
          </cell>
          <cell r="S825">
            <v>4.8622830410664987E-2</v>
          </cell>
          <cell r="T825">
            <v>15</v>
          </cell>
          <cell r="U825">
            <v>10</v>
          </cell>
          <cell r="V825">
            <v>9</v>
          </cell>
          <cell r="W825" t="str">
            <v>NP_003141</v>
          </cell>
          <cell r="X825" t="str">
            <v>P40763</v>
          </cell>
        </row>
        <row r="826">
          <cell r="B826" t="str">
            <v>PN082-1</v>
          </cell>
          <cell r="C826">
            <v>810</v>
          </cell>
          <cell r="D826" t="str">
            <v>STAT3</v>
          </cell>
          <cell r="E826" t="str">
            <v>Y704</v>
          </cell>
          <cell r="F826" t="str">
            <v>Signal transducer and activator of transcription 3</v>
          </cell>
          <cell r="G826" t="str">
            <v>0, 0</v>
          </cell>
          <cell r="H826">
            <v>7452.3308142666956</v>
          </cell>
          <cell r="I826">
            <v>54.727575943087537</v>
          </cell>
          <cell r="J826">
            <v>9.499849872423118</v>
          </cell>
          <cell r="K826" t="str">
            <v>0, 0</v>
          </cell>
          <cell r="L826">
            <v>6123.8563378329163</v>
          </cell>
          <cell r="M826">
            <v>37.851963746223568</v>
          </cell>
          <cell r="N826">
            <v>9.2988232484047639</v>
          </cell>
          <cell r="O826">
            <v>-17.826295014850334</v>
          </cell>
          <cell r="P826">
            <v>0.68023615512370883</v>
          </cell>
          <cell r="Q826">
            <v>0.56421123578531229</v>
          </cell>
          <cell r="R826">
            <v>-0.11602491933839654</v>
          </cell>
          <cell r="S826">
            <v>-0.43582924758018471</v>
          </cell>
          <cell r="T826">
            <v>11</v>
          </cell>
          <cell r="U826">
            <v>10</v>
          </cell>
          <cell r="V826">
            <v>9</v>
          </cell>
          <cell r="W826" t="str">
            <v>NP_003141</v>
          </cell>
          <cell r="X826" t="str">
            <v>P40763</v>
          </cell>
        </row>
        <row r="827">
          <cell r="B827" t="str">
            <v>NN117</v>
          </cell>
          <cell r="C827">
            <v>811</v>
          </cell>
          <cell r="D827" t="str">
            <v>STAT4</v>
          </cell>
          <cell r="E827" t="str">
            <v>Pan-specific</v>
          </cell>
          <cell r="F827" t="str">
            <v>Signal transducer and activator of transcription 4</v>
          </cell>
          <cell r="G827" t="str">
            <v>0, 0</v>
          </cell>
          <cell r="H827">
            <v>5697.4970340569125</v>
          </cell>
          <cell r="I827">
            <v>30.936280169333116</v>
          </cell>
          <cell r="J827">
            <v>9.1124864229305924</v>
          </cell>
          <cell r="K827" t="str">
            <v>0, 0</v>
          </cell>
          <cell r="L827">
            <v>4254.0359913400262</v>
          </cell>
          <cell r="M827">
            <v>7.6097426723544963</v>
          </cell>
          <cell r="N827">
            <v>8.7732150492654259</v>
          </cell>
          <cell r="O827">
            <v>-25.335002968646872</v>
          </cell>
          <cell r="P827">
            <v>0.52868468782865174</v>
          </cell>
          <cell r="Q827">
            <v>0.36075298193312633</v>
          </cell>
          <cell r="R827">
            <v>-0.16793170589552542</v>
          </cell>
          <cell r="S827">
            <v>-0.63080887659865692</v>
          </cell>
          <cell r="T827">
            <v>3</v>
          </cell>
          <cell r="U827">
            <v>10</v>
          </cell>
          <cell r="V827">
            <v>10</v>
          </cell>
          <cell r="W827" t="str">
            <v>NP_003142</v>
          </cell>
          <cell r="X827" t="str">
            <v>Q14765</v>
          </cell>
        </row>
        <row r="828">
          <cell r="B828" t="str">
            <v>PN083-1</v>
          </cell>
          <cell r="C828">
            <v>812</v>
          </cell>
          <cell r="D828" t="str">
            <v>STAT5</v>
          </cell>
          <cell r="E828" t="str">
            <v>Y694</v>
          </cell>
          <cell r="F828" t="str">
            <v>Signal transducer and activator of transcription 5A</v>
          </cell>
          <cell r="G828" t="str">
            <v>0, 0</v>
          </cell>
          <cell r="H828">
            <v>1176.8577144642613</v>
          </cell>
          <cell r="I828">
            <v>83.754001935820114</v>
          </cell>
          <cell r="J828">
            <v>6.8370980593375341</v>
          </cell>
          <cell r="K828" t="str">
            <v>0, 0</v>
          </cell>
          <cell r="L828">
            <v>1590.9258235178761</v>
          </cell>
          <cell r="M828">
            <v>102.82420002591009</v>
          </cell>
          <cell r="N828">
            <v>7.354249381945241</v>
          </cell>
          <cell r="O828">
            <v>35.184211648058934</v>
          </cell>
          <cell r="P828">
            <v>-0.3615346801070442</v>
          </cell>
          <cell r="Q828">
            <v>-0.18851599336425592</v>
          </cell>
          <cell r="R828">
            <v>0.17301868674278828</v>
          </cell>
          <cell r="S828">
            <v>0.64991731509410766</v>
          </cell>
          <cell r="T828">
            <v>7</v>
          </cell>
          <cell r="U828">
            <v>10</v>
          </cell>
          <cell r="V828">
            <v>10</v>
          </cell>
          <cell r="W828" t="str">
            <v>NP_003143</v>
          </cell>
          <cell r="X828" t="str">
            <v>P42229</v>
          </cell>
        </row>
        <row r="829">
          <cell r="B829" t="str">
            <v>NN105</v>
          </cell>
          <cell r="C829">
            <v>813</v>
          </cell>
          <cell r="D829" t="str">
            <v>STAT5A</v>
          </cell>
          <cell r="E829" t="str">
            <v>Pan-specific</v>
          </cell>
          <cell r="F829" t="str">
            <v>Signal transducer and activator of transcription 5A</v>
          </cell>
          <cell r="G829" t="str">
            <v>0, 0</v>
          </cell>
          <cell r="H829">
            <v>6830.5775725560843</v>
          </cell>
          <cell r="I829">
            <v>48.689467017441288</v>
          </cell>
          <cell r="J829">
            <v>9.3741657279756279</v>
          </cell>
          <cell r="K829" t="str">
            <v>0, 0</v>
          </cell>
          <cell r="L829">
            <v>6728.5296882657758</v>
          </cell>
          <cell r="M829">
            <v>14.632376202616454</v>
          </cell>
          <cell r="N829">
            <v>9.4346740929349675</v>
          </cell>
          <cell r="O829">
            <v>-1.493986170368913</v>
          </cell>
          <cell r="P829">
            <v>0.63106368794412648</v>
          </cell>
          <cell r="Q829">
            <v>0.61679788808205982</v>
          </cell>
          <cell r="R829">
            <v>-1.4265799862066664E-2</v>
          </cell>
          <cell r="S829">
            <v>-5.358721949963427E-2</v>
          </cell>
          <cell r="T829">
            <v>11</v>
          </cell>
          <cell r="U829">
            <v>10</v>
          </cell>
          <cell r="V829">
            <v>10</v>
          </cell>
          <cell r="W829" t="str">
            <v>NP_003143</v>
          </cell>
          <cell r="X829" t="str">
            <v>P42229</v>
          </cell>
        </row>
        <row r="830">
          <cell r="B830" t="str">
            <v>PN119</v>
          </cell>
          <cell r="C830">
            <v>814</v>
          </cell>
          <cell r="D830" t="str">
            <v>STAT5A</v>
          </cell>
          <cell r="E830" t="str">
            <v>S780</v>
          </cell>
          <cell r="F830" t="str">
            <v>Signal transducer and activator of transcription 5A</v>
          </cell>
          <cell r="G830" t="str">
            <v>0, 0</v>
          </cell>
          <cell r="H830">
            <v>437.07181891126322</v>
          </cell>
          <cell r="I830">
            <v>24.666666666666668</v>
          </cell>
          <cell r="J830">
            <v>5.4081004200196885</v>
          </cell>
          <cell r="K830" t="str">
            <v>0, 0</v>
          </cell>
          <cell r="L830">
            <v>458.84780115175312</v>
          </cell>
          <cell r="M830">
            <v>4.814293986268515</v>
          </cell>
          <cell r="N830">
            <v>5.5604704091665136</v>
          </cell>
          <cell r="O830">
            <v>4.9822434891211733</v>
          </cell>
          <cell r="P830">
            <v>-0.92061347105521074</v>
          </cell>
          <cell r="Q830">
            <v>-0.88287186185324329</v>
          </cell>
          <cell r="R830">
            <v>3.7741609201967452E-2</v>
          </cell>
          <cell r="S830">
            <v>0.14177038204167366</v>
          </cell>
          <cell r="T830">
            <v>15</v>
          </cell>
          <cell r="U830">
            <v>10</v>
          </cell>
          <cell r="V830">
            <v>10</v>
          </cell>
          <cell r="W830" t="str">
            <v>NP_003143</v>
          </cell>
          <cell r="X830" t="str">
            <v>P42229</v>
          </cell>
        </row>
        <row r="831">
          <cell r="B831" t="str">
            <v>NN106</v>
          </cell>
          <cell r="C831">
            <v>815</v>
          </cell>
          <cell r="D831" t="str">
            <v>STAT5B</v>
          </cell>
          <cell r="E831" t="str">
            <v>Pan-specific</v>
          </cell>
          <cell r="F831" t="str">
            <v>Signal transducer and activator of transcription 5B</v>
          </cell>
          <cell r="G831" t="str">
            <v>0, 0</v>
          </cell>
          <cell r="H831">
            <v>7961.7538605136297</v>
          </cell>
          <cell r="I831">
            <v>332.06375192604003</v>
          </cell>
          <cell r="J831">
            <v>9.5952444253262392</v>
          </cell>
          <cell r="K831" t="str">
            <v>0, 0</v>
          </cell>
          <cell r="L831">
            <v>2379.5194359991037</v>
          </cell>
          <cell r="M831">
            <v>21.045928735943637</v>
          </cell>
          <cell r="N831">
            <v>7.9350530485013415</v>
          </cell>
          <cell r="O831">
            <v>-70.113124850538952</v>
          </cell>
          <cell r="P831">
            <v>0.71755817010308787</v>
          </cell>
          <cell r="Q831">
            <v>3.6307934462495757E-2</v>
          </cell>
          <cell r="R831">
            <v>-0.68125023564059206</v>
          </cell>
          <cell r="S831">
            <v>-2.559008696632687</v>
          </cell>
          <cell r="T831">
            <v>2</v>
          </cell>
          <cell r="U831">
            <v>10</v>
          </cell>
          <cell r="V831">
            <v>5</v>
          </cell>
          <cell r="W831" t="str">
            <v>NP_036580</v>
          </cell>
          <cell r="X831" t="str">
            <v>P51692</v>
          </cell>
        </row>
        <row r="832">
          <cell r="B832" t="str">
            <v>NN107</v>
          </cell>
          <cell r="C832">
            <v>816</v>
          </cell>
          <cell r="D832" t="str">
            <v>STAT6</v>
          </cell>
          <cell r="E832" t="str">
            <v>Pan-specific</v>
          </cell>
          <cell r="F832" t="str">
            <v>Signal transducer and activator of transcription 6</v>
          </cell>
          <cell r="G832" t="str">
            <v>0, 0</v>
          </cell>
          <cell r="H832">
            <v>873.52604305226896</v>
          </cell>
          <cell r="I832">
            <v>42.397905175775811</v>
          </cell>
          <cell r="J832">
            <v>6.4070807754505008</v>
          </cell>
          <cell r="K832" t="str">
            <v>0, 0</v>
          </cell>
          <cell r="L832">
            <v>931.38072436065772</v>
          </cell>
          <cell r="M832">
            <v>40.115054895473008</v>
          </cell>
          <cell r="N832">
            <v>6.581825739868628</v>
          </cell>
          <cell r="O832">
            <v>6.6231203715728171</v>
          </cell>
          <cell r="P832">
            <v>-0.52977396654641318</v>
          </cell>
          <cell r="Q832">
            <v>-0.48751430752371927</v>
          </cell>
          <cell r="R832">
            <v>4.2259659022693907E-2</v>
          </cell>
          <cell r="S832">
            <v>0.15874172117403676</v>
          </cell>
          <cell r="T832">
            <v>6</v>
          </cell>
          <cell r="U832">
            <v>10</v>
          </cell>
          <cell r="V832">
            <v>5</v>
          </cell>
          <cell r="W832" t="str">
            <v>NP_003144</v>
          </cell>
          <cell r="X832" t="str">
            <v>P42226</v>
          </cell>
        </row>
        <row r="833">
          <cell r="B833" t="str">
            <v>NN108</v>
          </cell>
          <cell r="C833">
            <v>817</v>
          </cell>
          <cell r="D833" t="str">
            <v>STI1</v>
          </cell>
          <cell r="E833" t="str">
            <v>Pan-specific</v>
          </cell>
          <cell r="F833" t="str">
            <v>Stress induced phosphoprotein 1 (Hsc70/Hsp90 organizing protein (Hop))</v>
          </cell>
          <cell r="G833" t="str">
            <v>0, 0</v>
          </cell>
          <cell r="H833">
            <v>122.8704795427382</v>
          </cell>
          <cell r="I833">
            <v>0.5513784461152853</v>
          </cell>
          <cell r="J833">
            <v>3.5773683997528067</v>
          </cell>
          <cell r="K833" t="str">
            <v>0, 0</v>
          </cell>
          <cell r="L833">
            <v>139.58338348310241</v>
          </cell>
          <cell r="M833">
            <v>31.105882352941173</v>
          </cell>
          <cell r="N833">
            <v>3.8435819231539905</v>
          </cell>
          <cell r="O833">
            <v>13.602049900481541</v>
          </cell>
          <cell r="P833">
            <v>-1.6368661899396852</v>
          </cell>
          <cell r="Q833">
            <v>-1.5474641075507427</v>
          </cell>
          <cell r="R833">
            <v>8.9402082388942539E-2</v>
          </cell>
          <cell r="S833">
            <v>0.33582477386631543</v>
          </cell>
          <cell r="T833">
            <v>10</v>
          </cell>
          <cell r="U833">
            <v>10</v>
          </cell>
          <cell r="V833">
            <v>5</v>
          </cell>
          <cell r="W833" t="str">
            <v>NP_006810</v>
          </cell>
          <cell r="X833" t="str">
            <v>P31948</v>
          </cell>
        </row>
        <row r="834">
          <cell r="B834" t="str">
            <v>NN134</v>
          </cell>
          <cell r="C834">
            <v>818</v>
          </cell>
          <cell r="D834" t="str">
            <v>Striatin</v>
          </cell>
          <cell r="E834" t="str">
            <v>Pan-specific</v>
          </cell>
          <cell r="F834" t="str">
            <v>Striatin</v>
          </cell>
          <cell r="G834" t="str">
            <v>0, 0</v>
          </cell>
          <cell r="H834">
            <v>7580.337623648742</v>
          </cell>
          <cell r="I834">
            <v>9.3771323295273525</v>
          </cell>
          <cell r="J834">
            <v>9.5244202610539599</v>
          </cell>
          <cell r="K834" t="str">
            <v>0, 0</v>
          </cell>
          <cell r="L834">
            <v>6815.0838314648972</v>
          </cell>
          <cell r="M834">
            <v>52.374231273313839</v>
          </cell>
          <cell r="N834">
            <v>9.4531142135153399</v>
          </cell>
          <cell r="O834">
            <v>-10.095246810596482</v>
          </cell>
          <cell r="P834">
            <v>0.68984903536290587</v>
          </cell>
          <cell r="Q834">
            <v>0.62393589456721299</v>
          </cell>
          <cell r="R834">
            <v>-6.5913140795692882E-2</v>
          </cell>
          <cell r="S834">
            <v>-0.24759228209286002</v>
          </cell>
          <cell r="T834">
            <v>14</v>
          </cell>
          <cell r="U834">
            <v>10</v>
          </cell>
          <cell r="V834">
            <v>5</v>
          </cell>
          <cell r="W834" t="str">
            <v>NP_003153.2</v>
          </cell>
          <cell r="X834" t="str">
            <v>O43815</v>
          </cell>
        </row>
        <row r="835">
          <cell r="B835" t="str">
            <v>NK174</v>
          </cell>
          <cell r="C835">
            <v>819</v>
          </cell>
          <cell r="D835" t="str">
            <v>Syk</v>
          </cell>
          <cell r="E835" t="str">
            <v>Pan-specific</v>
          </cell>
          <cell r="F835" t="str">
            <v>Spleen protein-tyrosine kinase</v>
          </cell>
          <cell r="G835" t="str">
            <v>0, 0</v>
          </cell>
          <cell r="H835">
            <v>8280.2989497662984</v>
          </cell>
          <cell r="I835">
            <v>35.17374043302091</v>
          </cell>
          <cell r="J835">
            <v>9.6518410098154028</v>
          </cell>
          <cell r="K835" t="str">
            <v>0, 0</v>
          </cell>
          <cell r="L835">
            <v>7243.6736575957939</v>
          </cell>
          <cell r="M835">
            <v>15.909393891970533</v>
          </cell>
          <cell r="N835">
            <v>9.5411043613423718</v>
          </cell>
          <cell r="O835">
            <v>-12.519177127050009</v>
          </cell>
          <cell r="P835">
            <v>0.73970092888546224</v>
          </cell>
          <cell r="Q835">
            <v>0.6579960973235589</v>
          </cell>
          <cell r="R835">
            <v>-8.1704831561903335E-2</v>
          </cell>
          <cell r="S835">
            <v>-0.30691126928890461</v>
          </cell>
          <cell r="T835">
            <v>10</v>
          </cell>
          <cell r="U835">
            <v>10</v>
          </cell>
          <cell r="V835">
            <v>6</v>
          </cell>
          <cell r="W835" t="str">
            <v>NP_003168</v>
          </cell>
          <cell r="X835" t="str">
            <v>P43405</v>
          </cell>
        </row>
        <row r="836">
          <cell r="B836" t="str">
            <v>PK159</v>
          </cell>
          <cell r="C836">
            <v>820</v>
          </cell>
          <cell r="D836" t="str">
            <v>Syk</v>
          </cell>
          <cell r="E836" t="str">
            <v>Y323</v>
          </cell>
          <cell r="F836" t="str">
            <v>Spleen protein-tyrosine kinase</v>
          </cell>
          <cell r="G836" t="str">
            <v>0, 0</v>
          </cell>
          <cell r="H836">
            <v>7598.3096314632357</v>
          </cell>
          <cell r="I836">
            <v>32.528192528192527</v>
          </cell>
          <cell r="J836">
            <v>9.5278366575522142</v>
          </cell>
          <cell r="K836" t="str">
            <v>0, 0</v>
          </cell>
          <cell r="L836">
            <v>4951.0486697847991</v>
          </cell>
          <cell r="M836">
            <v>8.1185909356569734</v>
          </cell>
          <cell r="N836">
            <v>8.9921169413171143</v>
          </cell>
          <cell r="O836">
            <v>-34.840130108894279</v>
          </cell>
          <cell r="P836">
            <v>0.69118566096052081</v>
          </cell>
          <cell r="Q836">
            <v>0.44548795523587231</v>
          </cell>
          <cell r="R836">
            <v>-0.2456977057246485</v>
          </cell>
          <cell r="S836">
            <v>-0.9229245478364585</v>
          </cell>
          <cell r="T836">
            <v>6</v>
          </cell>
          <cell r="U836">
            <v>10</v>
          </cell>
          <cell r="V836">
            <v>6</v>
          </cell>
          <cell r="W836" t="str">
            <v>NP_003168</v>
          </cell>
          <cell r="X836" t="str">
            <v>P43405</v>
          </cell>
        </row>
        <row r="837">
          <cell r="B837" t="str">
            <v>PK821</v>
          </cell>
          <cell r="C837">
            <v>821</v>
          </cell>
          <cell r="D837" t="str">
            <v>Syk</v>
          </cell>
          <cell r="E837" t="str">
            <v>Y323</v>
          </cell>
          <cell r="F837" t="str">
            <v>Spleen protein-tyrosine kinase</v>
          </cell>
          <cell r="G837" t="str">
            <v>0, 0</v>
          </cell>
          <cell r="H837">
            <v>4304.4296837716556</v>
          </cell>
          <cell r="I837">
            <v>34.202346615888665</v>
          </cell>
          <cell r="J837">
            <v>8.7079802545936715</v>
          </cell>
          <cell r="K837" t="str">
            <v>0, 0</v>
          </cell>
          <cell r="L837">
            <v>4075.1327971293067</v>
          </cell>
          <cell r="M837">
            <v>21.56125771800728</v>
          </cell>
          <cell r="N837">
            <v>8.7112298834586426</v>
          </cell>
          <cell r="O837">
            <v>-5.3269980807639277</v>
          </cell>
          <cell r="P837">
            <v>0.37042633015016185</v>
          </cell>
          <cell r="Q837">
            <v>0.33675907616750655</v>
          </cell>
          <cell r="R837">
            <v>-3.3667253982655299E-2</v>
          </cell>
          <cell r="S837">
            <v>-0.12646571146113944</v>
          </cell>
          <cell r="T837">
            <v>2</v>
          </cell>
          <cell r="U837">
            <v>10</v>
          </cell>
          <cell r="V837">
            <v>6</v>
          </cell>
          <cell r="W837" t="str">
            <v>NP_003168</v>
          </cell>
          <cell r="X837" t="str">
            <v>P43405</v>
          </cell>
        </row>
        <row r="838">
          <cell r="B838" t="str">
            <v>NN171</v>
          </cell>
          <cell r="C838">
            <v>822</v>
          </cell>
          <cell r="D838" t="str">
            <v>Synapsin 1</v>
          </cell>
          <cell r="E838" t="str">
            <v>Pan-specific</v>
          </cell>
          <cell r="F838" t="str">
            <v>Synapsin 1 isoform Ia</v>
          </cell>
          <cell r="G838" t="str">
            <v>0, 0</v>
          </cell>
          <cell r="H838">
            <v>466.43845023700942</v>
          </cell>
          <cell r="I838">
            <v>9.2105263157894814</v>
          </cell>
          <cell r="J838">
            <v>5.5019167796743726</v>
          </cell>
          <cell r="K838" t="str">
            <v>0, 0</v>
          </cell>
          <cell r="L838">
            <v>3733.6221561805396</v>
          </cell>
          <cell r="M838">
            <v>16.114653624713672</v>
          </cell>
          <cell r="N838">
            <v>8.5849587436979284</v>
          </cell>
          <cell r="O838">
            <v>700.45334047469498</v>
          </cell>
          <cell r="P838">
            <v>-0.88390890592245286</v>
          </cell>
          <cell r="Q838">
            <v>0.28788064228898635</v>
          </cell>
          <cell r="R838">
            <v>1.1717895482114393</v>
          </cell>
          <cell r="S838">
            <v>4.4016419923535199</v>
          </cell>
          <cell r="T838">
            <v>14</v>
          </cell>
          <cell r="U838">
            <v>10</v>
          </cell>
          <cell r="V838">
            <v>6</v>
          </cell>
          <cell r="W838" t="str">
            <v>NP_008881</v>
          </cell>
          <cell r="X838" t="str">
            <v>P17600</v>
          </cell>
        </row>
        <row r="839">
          <cell r="B839" t="str">
            <v>PN111</v>
          </cell>
          <cell r="C839">
            <v>823</v>
          </cell>
          <cell r="D839" t="str">
            <v>Synapsin 1</v>
          </cell>
          <cell r="E839" t="str">
            <v>S603</v>
          </cell>
          <cell r="F839" t="str">
            <v>Synapsin 1 isoform Ia</v>
          </cell>
          <cell r="G839" t="str">
            <v>0, 0</v>
          </cell>
          <cell r="H839">
            <v>112.58752661795012</v>
          </cell>
          <cell r="I839">
            <v>37.377341659232833</v>
          </cell>
          <cell r="J839">
            <v>3.4512770620982032</v>
          </cell>
          <cell r="K839" t="str">
            <v>0, 0</v>
          </cell>
          <cell r="L839">
            <v>123.64738699878887</v>
          </cell>
          <cell r="M839">
            <v>18.956611570247944</v>
          </cell>
          <cell r="N839">
            <v>3.6686864671141644</v>
          </cell>
          <cell r="O839">
            <v>9.8233443020458484</v>
          </cell>
          <cell r="P839">
            <v>-1.6861979667497748</v>
          </cell>
          <cell r="Q839">
            <v>-1.6151645813082145</v>
          </cell>
          <cell r="R839">
            <v>7.1033385441560348E-2</v>
          </cell>
          <cell r="S839">
            <v>0.26682567078349445</v>
          </cell>
          <cell r="T839">
            <v>2</v>
          </cell>
          <cell r="U839">
            <v>10</v>
          </cell>
          <cell r="V839">
            <v>7</v>
          </cell>
          <cell r="W839" t="str">
            <v>NP_008881</v>
          </cell>
          <cell r="X839" t="str">
            <v>P17600</v>
          </cell>
        </row>
        <row r="840">
          <cell r="B840" t="str">
            <v>NK175-5</v>
          </cell>
          <cell r="C840">
            <v>824</v>
          </cell>
          <cell r="D840" t="str">
            <v>TAK1</v>
          </cell>
          <cell r="E840" t="str">
            <v>Pan-specific</v>
          </cell>
          <cell r="F840" t="str">
            <v>TGF-beta-activated protein-serine kinase 1</v>
          </cell>
          <cell r="G840" t="str">
            <v>0, 0</v>
          </cell>
          <cell r="H840">
            <v>199.44193780850259</v>
          </cell>
          <cell r="I840">
            <v>7.6519129782445612</v>
          </cell>
          <cell r="J840">
            <v>4.2761988650322413</v>
          </cell>
          <cell r="K840" t="str">
            <v>0, 0</v>
          </cell>
          <cell r="L840">
            <v>152.49066556542465</v>
          </cell>
          <cell r="M840">
            <v>3.378674857393603</v>
          </cell>
          <cell r="N840">
            <v>3.9711756485480225</v>
          </cell>
          <cell r="O840">
            <v>-23.541323735110797</v>
          </cell>
          <cell r="P840">
            <v>-1.3634568568125303</v>
          </cell>
          <cell r="Q840">
            <v>-1.4980737125499159</v>
          </cell>
          <cell r="R840">
            <v>-0.13461685573738569</v>
          </cell>
          <cell r="S840">
            <v>-0.50566691433345567</v>
          </cell>
          <cell r="T840">
            <v>6</v>
          </cell>
          <cell r="U840">
            <v>10</v>
          </cell>
          <cell r="V840">
            <v>7</v>
          </cell>
          <cell r="W840" t="str">
            <v>NP_663306</v>
          </cell>
          <cell r="X840" t="str">
            <v>O43318</v>
          </cell>
        </row>
        <row r="841">
          <cell r="B841" t="str">
            <v>PN085</v>
          </cell>
          <cell r="C841">
            <v>825</v>
          </cell>
          <cell r="D841" t="str">
            <v>Tau</v>
          </cell>
          <cell r="E841" t="str">
            <v>S199</v>
          </cell>
          <cell r="F841" t="str">
            <v>Microtubule-associated protein tau</v>
          </cell>
          <cell r="G841" t="str">
            <v>0, 0</v>
          </cell>
          <cell r="H841">
            <v>352.152538000851</v>
          </cell>
          <cell r="I841">
            <v>49.868536371603859</v>
          </cell>
          <cell r="J841">
            <v>5.096430539997022</v>
          </cell>
          <cell r="K841" t="str">
            <v>0, 0</v>
          </cell>
          <cell r="L841">
            <v>387.66572045519473</v>
          </cell>
          <cell r="M841">
            <v>18.123346409999083</v>
          </cell>
          <cell r="N841">
            <v>5.3172678847460251</v>
          </cell>
          <cell r="O841">
            <v>10.084602160174667</v>
          </cell>
          <cell r="P841">
            <v>-1.0425507051721352</v>
          </cell>
          <cell r="Q841">
            <v>-0.97701339357223138</v>
          </cell>
          <cell r="R841">
            <v>6.5537311599903836E-2</v>
          </cell>
          <cell r="S841">
            <v>0.24618053919699404</v>
          </cell>
          <cell r="T841">
            <v>10</v>
          </cell>
          <cell r="U841">
            <v>10</v>
          </cell>
          <cell r="V841">
            <v>7</v>
          </cell>
          <cell r="W841" t="str">
            <v>NP_005901  </v>
          </cell>
          <cell r="X841" t="str">
            <v>P10636 </v>
          </cell>
        </row>
        <row r="842">
          <cell r="B842" t="str">
            <v>PN086</v>
          </cell>
          <cell r="C842">
            <v>826</v>
          </cell>
          <cell r="D842" t="str">
            <v>Tau</v>
          </cell>
          <cell r="E842" t="str">
            <v>S199/202</v>
          </cell>
          <cell r="F842" t="str">
            <v>Microtubule-associated protein tau</v>
          </cell>
          <cell r="G842" t="str">
            <v>0, 0</v>
          </cell>
          <cell r="H842">
            <v>483.59729160399814</v>
          </cell>
          <cell r="I842">
            <v>6.0118089103596359</v>
          </cell>
          <cell r="J842">
            <v>5.554036224343605</v>
          </cell>
          <cell r="K842" t="str">
            <v>0, 0</v>
          </cell>
          <cell r="L842">
            <v>386.99483347690455</v>
          </cell>
          <cell r="M842">
            <v>21.082441787287603</v>
          </cell>
          <cell r="N842">
            <v>5.3147690210730447</v>
          </cell>
          <cell r="O842">
            <v>-19.975806276061231</v>
          </cell>
          <cell r="P842">
            <v>-0.86351777628806503</v>
          </cell>
          <cell r="Q842">
            <v>-0.97798068145006845</v>
          </cell>
          <cell r="R842">
            <v>-0.11446290516200341</v>
          </cell>
          <cell r="S842">
            <v>-0.42996178852837991</v>
          </cell>
          <cell r="T842">
            <v>14</v>
          </cell>
          <cell r="U842">
            <v>10</v>
          </cell>
          <cell r="V842">
            <v>7</v>
          </cell>
          <cell r="W842" t="str">
            <v>NP_005901  </v>
          </cell>
          <cell r="X842" t="str">
            <v>P10636 </v>
          </cell>
        </row>
        <row r="843">
          <cell r="B843" t="str">
            <v>PN091</v>
          </cell>
          <cell r="C843">
            <v>827</v>
          </cell>
          <cell r="D843" t="str">
            <v>Tau</v>
          </cell>
          <cell r="E843" t="str">
            <v>S400</v>
          </cell>
          <cell r="F843" t="str">
            <v>Microtubule-associated protein tau</v>
          </cell>
          <cell r="G843" t="str">
            <v>0, 0</v>
          </cell>
          <cell r="H843">
            <v>1285.8323116762047</v>
          </cell>
          <cell r="I843">
            <v>21.387208853429424</v>
          </cell>
          <cell r="J843">
            <v>6.9648606642458484</v>
          </cell>
          <cell r="K843" t="str">
            <v>0, 0</v>
          </cell>
          <cell r="L843">
            <v>1085.0867648867529</v>
          </cell>
          <cell r="M843">
            <v>22.755860491709544</v>
          </cell>
          <cell r="N843">
            <v>6.8021932169418253</v>
          </cell>
          <cell r="O843">
            <v>-15.612109368115103</v>
          </cell>
          <cell r="P843">
            <v>-0.31154903932276234</v>
          </cell>
          <cell r="Q843">
            <v>-0.40221201930876982</v>
          </cell>
          <cell r="R843">
            <v>-9.0662979986007475E-2</v>
          </cell>
          <cell r="S843">
            <v>-0.34056113614209266</v>
          </cell>
          <cell r="T843">
            <v>6</v>
          </cell>
          <cell r="U843">
            <v>10</v>
          </cell>
          <cell r="V843">
            <v>8</v>
          </cell>
          <cell r="W843" t="str">
            <v>NP_005901  </v>
          </cell>
          <cell r="X843" t="str">
            <v>P10636 </v>
          </cell>
        </row>
        <row r="844">
          <cell r="B844" t="str">
            <v>PN092</v>
          </cell>
          <cell r="C844">
            <v>828</v>
          </cell>
          <cell r="D844" t="str">
            <v>Tau</v>
          </cell>
          <cell r="E844" t="str">
            <v>S404</v>
          </cell>
          <cell r="F844" t="str">
            <v>Microtubule-associated protein tau</v>
          </cell>
          <cell r="G844" t="str">
            <v>0, 0</v>
          </cell>
          <cell r="H844">
            <v>315.27183697030478</v>
          </cell>
          <cell r="I844">
            <v>16.152460984393755</v>
          </cell>
          <cell r="J844">
            <v>4.9368263603357656</v>
          </cell>
          <cell r="K844" t="str">
            <v>0, 0</v>
          </cell>
          <cell r="L844">
            <v>260.50833056998903</v>
          </cell>
          <cell r="M844">
            <v>28.294027172519861</v>
          </cell>
          <cell r="N844">
            <v>4.7437842230182614</v>
          </cell>
          <cell r="O844">
            <v>-17.370250044083033</v>
          </cell>
          <cell r="P844">
            <v>-1.1049939936284303</v>
          </cell>
          <cell r="Q844">
            <v>-1.1990038127075249</v>
          </cell>
          <cell r="R844">
            <v>-9.4009819079094559E-2</v>
          </cell>
          <cell r="S844">
            <v>-0.353133007529978</v>
          </cell>
          <cell r="T844">
            <v>10</v>
          </cell>
          <cell r="U844">
            <v>10</v>
          </cell>
          <cell r="V844">
            <v>8</v>
          </cell>
          <cell r="W844" t="str">
            <v>NP_005901  </v>
          </cell>
          <cell r="X844" t="str">
            <v>P10636 </v>
          </cell>
        </row>
        <row r="845">
          <cell r="B845" t="str">
            <v>PN107</v>
          </cell>
          <cell r="C845">
            <v>829</v>
          </cell>
          <cell r="D845" t="str">
            <v>Tau</v>
          </cell>
          <cell r="E845" t="str">
            <v>S422</v>
          </cell>
          <cell r="F845" t="str">
            <v>Microtubule-associated protein tau</v>
          </cell>
          <cell r="G845" t="str">
            <v>0, 0</v>
          </cell>
          <cell r="H845">
            <v>1023.8897831176388</v>
          </cell>
          <cell r="I845">
            <v>66.873661670235549</v>
          </cell>
          <cell r="J845">
            <v>6.6362185788753587</v>
          </cell>
          <cell r="K845" t="str">
            <v>0, 0</v>
          </cell>
          <cell r="L845">
            <v>1050.3367640112579</v>
          </cell>
          <cell r="M845">
            <v>59.157757496740551</v>
          </cell>
          <cell r="N845">
            <v>6.7552347758364917</v>
          </cell>
          <cell r="O845">
            <v>2.5829909947036236</v>
          </cell>
          <cell r="P845">
            <v>-0.44012645239065734</v>
          </cell>
          <cell r="Q845">
            <v>-0.42038921374096538</v>
          </cell>
          <cell r="R845">
            <v>1.9737238649691957E-2</v>
          </cell>
          <cell r="S845">
            <v>7.4139813404369884E-2</v>
          </cell>
          <cell r="T845">
            <v>14</v>
          </cell>
          <cell r="U845">
            <v>10</v>
          </cell>
          <cell r="V845">
            <v>8</v>
          </cell>
          <cell r="W845" t="str">
            <v>NP_005901  </v>
          </cell>
          <cell r="X845" t="str">
            <v>P10636 </v>
          </cell>
        </row>
        <row r="846">
          <cell r="B846" t="str">
            <v>PN090</v>
          </cell>
          <cell r="C846">
            <v>830</v>
          </cell>
          <cell r="D846" t="str">
            <v>Tau</v>
          </cell>
          <cell r="E846" t="str">
            <v>S713</v>
          </cell>
          <cell r="F846" t="str">
            <v>Microtubule-associated protein tau</v>
          </cell>
          <cell r="G846" t="str">
            <v>0, 0</v>
          </cell>
          <cell r="H846">
            <v>415.04427210541087</v>
          </cell>
          <cell r="I846">
            <v>48.424930456356662</v>
          </cell>
          <cell r="J846">
            <v>5.3334952942044058</v>
          </cell>
          <cell r="K846" t="str">
            <v>0, 0</v>
          </cell>
          <cell r="L846">
            <v>259.20544861215006</v>
          </cell>
          <cell r="M846">
            <v>8.1948341607309985</v>
          </cell>
          <cell r="N846">
            <v>4.7365507597066392</v>
          </cell>
          <cell r="O846">
            <v>-37.547518172635243</v>
          </cell>
          <cell r="P846">
            <v>-0.94980186324825533</v>
          </cell>
          <cell r="Q846">
            <v>-1.2018038219484317</v>
          </cell>
          <cell r="R846">
            <v>-0.25200195870017639</v>
          </cell>
          <cell r="S846">
            <v>-0.94660547643823512</v>
          </cell>
          <cell r="T846">
            <v>2</v>
          </cell>
          <cell r="U846">
            <v>10</v>
          </cell>
          <cell r="V846">
            <v>8</v>
          </cell>
          <cell r="W846" t="str">
            <v>NP_005901  </v>
          </cell>
          <cell r="X846" t="str">
            <v>P10636 </v>
          </cell>
        </row>
        <row r="847">
          <cell r="B847" t="str">
            <v>PN090-2</v>
          </cell>
          <cell r="C847">
            <v>831</v>
          </cell>
          <cell r="D847" t="str">
            <v>Tau</v>
          </cell>
          <cell r="E847" t="str">
            <v>S713</v>
          </cell>
          <cell r="F847" t="str">
            <v>Microtubule-associated protein tau</v>
          </cell>
          <cell r="G847" t="str">
            <v>0, 0</v>
          </cell>
          <cell r="H847">
            <v>324.75191669375806</v>
          </cell>
          <cell r="I847">
            <v>31.418648143200645</v>
          </cell>
          <cell r="J847">
            <v>4.9795681000951868</v>
          </cell>
          <cell r="K847" t="str">
            <v>0, 0</v>
          </cell>
          <cell r="L847">
            <v>275.88039307255133</v>
          </cell>
          <cell r="M847">
            <v>4.1821946169772275</v>
          </cell>
          <cell r="N847">
            <v>4.8264976425168742</v>
          </cell>
          <cell r="O847">
            <v>-15.04887919331134</v>
          </cell>
          <cell r="P847">
            <v>-1.0882717825272801</v>
          </cell>
          <cell r="Q847">
            <v>-1.1669861845029279</v>
          </cell>
          <cell r="R847">
            <v>-7.871440197564783E-2</v>
          </cell>
          <cell r="S847">
            <v>-0.29567819380864485</v>
          </cell>
          <cell r="T847">
            <v>2</v>
          </cell>
          <cell r="U847">
            <v>10</v>
          </cell>
          <cell r="V847">
            <v>9</v>
          </cell>
          <cell r="W847" t="str">
            <v>NP_005901  </v>
          </cell>
          <cell r="X847" t="str">
            <v>P10636 </v>
          </cell>
        </row>
        <row r="848">
          <cell r="B848" t="str">
            <v>PN121</v>
          </cell>
          <cell r="C848">
            <v>832</v>
          </cell>
          <cell r="D848" t="str">
            <v>Tau</v>
          </cell>
          <cell r="E848" t="str">
            <v>T205</v>
          </cell>
          <cell r="F848" t="str">
            <v>Microtubule-associated protein tau</v>
          </cell>
          <cell r="G848" t="str">
            <v>0, 0</v>
          </cell>
          <cell r="H848">
            <v>238.18571639599242</v>
          </cell>
          <cell r="I848">
            <v>21.89039408866994</v>
          </cell>
          <cell r="J848">
            <v>4.532316959332765</v>
          </cell>
          <cell r="K848" t="str">
            <v>0, 0</v>
          </cell>
          <cell r="L848">
            <v>249.83247691545807</v>
          </cell>
          <cell r="M848">
            <v>25.168401714635635</v>
          </cell>
          <cell r="N848">
            <v>4.6834157470304305</v>
          </cell>
          <cell r="O848">
            <v>4.8897812579585986</v>
          </cell>
          <cell r="P848">
            <v>-1.2632536160501175</v>
          </cell>
          <cell r="Q848">
            <v>-1.2223719122392935</v>
          </cell>
          <cell r="R848">
            <v>4.0881703810824011E-2</v>
          </cell>
          <cell r="S848">
            <v>0.15356565049359192</v>
          </cell>
          <cell r="T848">
            <v>6</v>
          </cell>
          <cell r="U848">
            <v>10</v>
          </cell>
          <cell r="V848">
            <v>9</v>
          </cell>
          <cell r="W848" t="str">
            <v>NP_005901  </v>
          </cell>
          <cell r="X848" t="str">
            <v>P10636 </v>
          </cell>
        </row>
        <row r="849">
          <cell r="B849" t="str">
            <v>PN122</v>
          </cell>
          <cell r="C849">
            <v>833</v>
          </cell>
          <cell r="D849" t="str">
            <v>Tau</v>
          </cell>
          <cell r="E849" t="str">
            <v>T231</v>
          </cell>
          <cell r="F849" t="str">
            <v>Microtubule-associated protein tau</v>
          </cell>
          <cell r="G849" t="str">
            <v>0, 0</v>
          </cell>
          <cell r="H849">
            <v>265.53487147223063</v>
          </cell>
          <cell r="I849">
            <v>416.85796269727405</v>
          </cell>
          <cell r="J849">
            <v>4.689131395544611</v>
          </cell>
          <cell r="K849" t="str">
            <v>0, 0</v>
          </cell>
          <cell r="L849">
            <v>113.51602132663837</v>
          </cell>
          <cell r="M849">
            <v>39.241803278688536</v>
          </cell>
          <cell r="N849">
            <v>3.5453506448223</v>
          </cell>
          <cell r="O849">
            <v>-57.250051303145035</v>
          </cell>
          <cell r="P849">
            <v>-1.2019017824373004</v>
          </cell>
          <cell r="Q849">
            <v>-1.6629067799307173</v>
          </cell>
          <cell r="R849">
            <v>-0.46100499749341695</v>
          </cell>
          <cell r="S849">
            <v>-1.7316923151850006</v>
          </cell>
          <cell r="T849">
            <v>10</v>
          </cell>
          <cell r="U849">
            <v>10</v>
          </cell>
          <cell r="V849">
            <v>9</v>
          </cell>
          <cell r="W849" t="str">
            <v>NP_005901  </v>
          </cell>
          <cell r="X849" t="str">
            <v>P10636 </v>
          </cell>
        </row>
        <row r="850">
          <cell r="B850" t="str">
            <v>NK220-2</v>
          </cell>
          <cell r="C850">
            <v>834</v>
          </cell>
          <cell r="D850" t="str">
            <v>TBK1</v>
          </cell>
          <cell r="E850" t="str">
            <v>Pan-specific</v>
          </cell>
          <cell r="F850" t="str">
            <v>Serine/threonine-protein kinase TBK1</v>
          </cell>
          <cell r="G850" t="str">
            <v>0, 0</v>
          </cell>
          <cell r="H850">
            <v>4321.5061791692769</v>
          </cell>
          <cell r="I850">
            <v>150.05544670029602</v>
          </cell>
          <cell r="J850">
            <v>8.7136923785420084</v>
          </cell>
          <cell r="K850" t="str">
            <v>0, 0</v>
          </cell>
          <cell r="L850">
            <v>2030.3373482985844</v>
          </cell>
          <cell r="M850">
            <v>17.763734200976103</v>
          </cell>
          <cell r="N850">
            <v>7.7061022665841898</v>
          </cell>
          <cell r="O850">
            <v>-53.017830725655095</v>
          </cell>
          <cell r="P850">
            <v>0.3726611325479508</v>
          </cell>
          <cell r="Q850">
            <v>-5.2316874631487771E-2</v>
          </cell>
          <cell r="R850">
            <v>-0.42497800717943857</v>
          </cell>
          <cell r="S850">
            <v>-1.596362627643269</v>
          </cell>
          <cell r="T850">
            <v>14</v>
          </cell>
          <cell r="U850">
            <v>10</v>
          </cell>
          <cell r="V850">
            <v>9</v>
          </cell>
          <cell r="W850" t="str">
            <v>NP_037386</v>
          </cell>
          <cell r="X850" t="str">
            <v>Q9UHD2</v>
          </cell>
        </row>
        <row r="851">
          <cell r="B851" t="str">
            <v>PK828</v>
          </cell>
          <cell r="C851">
            <v>835</v>
          </cell>
          <cell r="D851" t="str">
            <v>TBK1</v>
          </cell>
          <cell r="E851" t="str">
            <v>S172</v>
          </cell>
          <cell r="F851" t="str">
            <v>Serine/threonine-protein kinase TBK1</v>
          </cell>
          <cell r="G851" t="str">
            <v>0, 0</v>
          </cell>
          <cell r="H851">
            <v>15215.960272481705</v>
          </cell>
          <cell r="I851">
            <v>138.0828553393529</v>
          </cell>
          <cell r="J851">
            <v>10.529671633917856</v>
          </cell>
          <cell r="K851" t="str">
            <v>0, 0</v>
          </cell>
          <cell r="L851">
            <v>15337.798651671108</v>
          </cell>
          <cell r="M851">
            <v>97.851659120347108</v>
          </cell>
          <cell r="N851">
            <v>10.623402340618329</v>
          </cell>
          <cell r="O851">
            <v>0.80072750590542452</v>
          </cell>
          <cell r="P851">
            <v>1.0831420028782461</v>
          </cell>
          <cell r="Q851">
            <v>1.0769440082804429</v>
          </cell>
          <cell r="R851">
            <v>-6.1979945978032358E-3</v>
          </cell>
          <cell r="S851">
            <v>-2.3281785822131518E-2</v>
          </cell>
          <cell r="T851">
            <v>2</v>
          </cell>
          <cell r="U851">
            <v>10</v>
          </cell>
          <cell r="V851">
            <v>10</v>
          </cell>
          <cell r="W851" t="str">
            <v>NP_037386</v>
          </cell>
          <cell r="X851" t="str">
            <v>Q9UHD2</v>
          </cell>
        </row>
        <row r="852">
          <cell r="B852" t="str">
            <v>PK829</v>
          </cell>
          <cell r="C852">
            <v>836</v>
          </cell>
          <cell r="D852" t="str">
            <v>TEC</v>
          </cell>
          <cell r="E852" t="str">
            <v>Y519</v>
          </cell>
          <cell r="F852" t="str">
            <v>Tyrosine-protein kinase Tec</v>
          </cell>
          <cell r="G852" t="str">
            <v>0, 0</v>
          </cell>
          <cell r="H852">
            <v>147.29635270642402</v>
          </cell>
          <cell r="I852">
            <v>5.5706521739130359</v>
          </cell>
          <cell r="J852">
            <v>3.8389517669519435</v>
          </cell>
          <cell r="K852" t="str">
            <v>0, 0</v>
          </cell>
          <cell r="L852">
            <v>128.95614482699824</v>
          </cell>
          <cell r="M852">
            <v>15.869140625</v>
          </cell>
          <cell r="N852">
            <v>3.7293352350131359</v>
          </cell>
          <cell r="O852">
            <v>-12.451230150945827</v>
          </cell>
          <cell r="P852">
            <v>-1.5345247243962876</v>
          </cell>
          <cell r="Q852">
            <v>-1.5916879832733728</v>
          </cell>
          <cell r="R852">
            <v>-5.7163258877085177E-2</v>
          </cell>
          <cell r="S852">
            <v>-0.21472473540765186</v>
          </cell>
          <cell r="T852">
            <v>6</v>
          </cell>
          <cell r="U852">
            <v>10</v>
          </cell>
          <cell r="V852">
            <v>10</v>
          </cell>
          <cell r="W852" t="str">
            <v>NP_003206.2</v>
          </cell>
          <cell r="X852" t="str">
            <v>P42680</v>
          </cell>
        </row>
        <row r="853">
          <cell r="B853" t="str">
            <v>NN110</v>
          </cell>
          <cell r="C853">
            <v>837</v>
          </cell>
          <cell r="D853" t="str">
            <v>TRADD</v>
          </cell>
          <cell r="E853" t="str">
            <v>Pan-specific</v>
          </cell>
          <cell r="F853" t="str">
            <v>Tumor necrosis factor receptor type 1 associated DEATH domain protein</v>
          </cell>
          <cell r="G853" t="str">
            <v>0, 0</v>
          </cell>
          <cell r="H853">
            <v>1912.0991418327808</v>
          </cell>
          <cell r="I853">
            <v>70.769418066715374</v>
          </cell>
          <cell r="J853">
            <v>7.537315483075619</v>
          </cell>
          <cell r="K853" t="str">
            <v>0, 0</v>
          </cell>
          <cell r="L853">
            <v>2741.0011183016099</v>
          </cell>
          <cell r="M853">
            <v>9.201229086577511</v>
          </cell>
          <cell r="N853">
            <v>8.1390857267398289</v>
          </cell>
          <cell r="O853">
            <v>43.350366010536042</v>
          </cell>
          <cell r="P853">
            <v>-8.758271553192705E-2</v>
          </cell>
          <cell r="Q853">
            <v>0.11528716749417593</v>
          </cell>
          <cell r="R853">
            <v>0.20286988302610298</v>
          </cell>
          <cell r="S853">
            <v>0.76204860973074184</v>
          </cell>
          <cell r="T853">
            <v>10</v>
          </cell>
          <cell r="U853">
            <v>10</v>
          </cell>
          <cell r="V853">
            <v>10</v>
          </cell>
          <cell r="W853" t="str">
            <v>NP_003789</v>
          </cell>
          <cell r="X853" t="str">
            <v>Q15628</v>
          </cell>
        </row>
        <row r="854">
          <cell r="B854" t="str">
            <v>NN111</v>
          </cell>
          <cell r="C854">
            <v>838</v>
          </cell>
          <cell r="D854" t="str">
            <v>Trail</v>
          </cell>
          <cell r="E854" t="str">
            <v>Pan-specific</v>
          </cell>
          <cell r="F854" t="str">
            <v>Tumor necrosis factor-related apoptosis-inducing ligand</v>
          </cell>
          <cell r="G854" t="str">
            <v>0, 0</v>
          </cell>
          <cell r="H854">
            <v>17373.867279500075</v>
          </cell>
          <cell r="I854">
            <v>235.14656216968729</v>
          </cell>
          <cell r="J854">
            <v>10.721005171156522</v>
          </cell>
          <cell r="K854" t="str">
            <v>0, 0</v>
          </cell>
          <cell r="L854">
            <v>4079.0025510040823</v>
          </cell>
          <cell r="M854">
            <v>14.402445606490952</v>
          </cell>
          <cell r="N854">
            <v>8.7125992193613175</v>
          </cell>
          <cell r="O854">
            <v>-76.522195747304835</v>
          </cell>
          <cell r="P854">
            <v>1.1579990353351322</v>
          </cell>
          <cell r="Q854">
            <v>0.33728913390281506</v>
          </cell>
          <cell r="R854">
            <v>-0.82070990143231715</v>
          </cell>
          <cell r="S854">
            <v>-3.0828668605200478</v>
          </cell>
          <cell r="T854">
            <v>14</v>
          </cell>
          <cell r="U854">
            <v>10</v>
          </cell>
          <cell r="V854">
            <v>10</v>
          </cell>
          <cell r="W854" t="str">
            <v>NP_003801</v>
          </cell>
          <cell r="X854" t="str">
            <v>P50591</v>
          </cell>
        </row>
        <row r="855">
          <cell r="B855" t="str">
            <v>NK178</v>
          </cell>
          <cell r="C855">
            <v>839</v>
          </cell>
          <cell r="D855" t="str">
            <v>TrkA</v>
          </cell>
          <cell r="E855" t="str">
            <v>Pan-specific</v>
          </cell>
          <cell r="F855" t="str">
            <v>Nerve growth factor (NGF) receptor-tyrosine kinase</v>
          </cell>
          <cell r="G855" t="str">
            <v>0, 0</v>
          </cell>
          <cell r="H855">
            <v>428.39461238914475</v>
          </cell>
          <cell r="I855">
            <v>52.695810564663041</v>
          </cell>
          <cell r="J855">
            <v>5.3791703960400694</v>
          </cell>
          <cell r="K855" t="str">
            <v>0, 0</v>
          </cell>
          <cell r="L855">
            <v>785.58920557844976</v>
          </cell>
          <cell r="M855">
            <v>158.30155210643017</v>
          </cell>
          <cell r="N855">
            <v>6.3362298214600665</v>
          </cell>
          <cell r="O855">
            <v>83.379805174775839</v>
          </cell>
          <cell r="P855">
            <v>-0.9319320081777408</v>
          </cell>
          <cell r="Q855">
            <v>-0.58258230074462269</v>
          </cell>
          <cell r="R855">
            <v>0.34934970743311811</v>
          </cell>
          <cell r="S855">
            <v>1.3122768884575871</v>
          </cell>
          <cell r="T855">
            <v>1</v>
          </cell>
          <cell r="U855">
            <v>10</v>
          </cell>
          <cell r="V855">
            <v>5</v>
          </cell>
          <cell r="W855" t="str">
            <v>NP_002520</v>
          </cell>
          <cell r="X855" t="str">
            <v>P04629</v>
          </cell>
        </row>
        <row r="856">
          <cell r="B856" t="str">
            <v>NK179</v>
          </cell>
          <cell r="C856">
            <v>840</v>
          </cell>
          <cell r="D856" t="str">
            <v>TrkB</v>
          </cell>
          <cell r="E856" t="str">
            <v>Pan-specific</v>
          </cell>
          <cell r="F856" t="str">
            <v>BNDF/NT3/4/5 receptor- tyrosine kinase</v>
          </cell>
          <cell r="G856" t="str">
            <v>0, 0</v>
          </cell>
          <cell r="H856">
            <v>1875.1412414559522</v>
          </cell>
          <cell r="I856">
            <v>13.806863527533917</v>
          </cell>
          <cell r="J856">
            <v>7.509157422430631</v>
          </cell>
          <cell r="K856" t="str">
            <v>0, 0</v>
          </cell>
          <cell r="L856">
            <v>2672.1817265285954</v>
          </cell>
          <cell r="M856">
            <v>37.68139756118655</v>
          </cell>
          <cell r="N856">
            <v>8.1024009341921666</v>
          </cell>
          <cell r="O856">
            <v>42.505623973892313</v>
          </cell>
          <cell r="P856">
            <v>-9.8599230932442369E-2</v>
          </cell>
          <cell r="Q856">
            <v>0.10108681094171201</v>
          </cell>
          <cell r="R856">
            <v>0.1996860418741544</v>
          </cell>
          <cell r="S856">
            <v>0.75008901431295494</v>
          </cell>
          <cell r="T856">
            <v>5</v>
          </cell>
          <cell r="U856">
            <v>10</v>
          </cell>
          <cell r="V856">
            <v>5</v>
          </cell>
          <cell r="W856" t="str">
            <v>NP_006171</v>
          </cell>
          <cell r="X856" t="str">
            <v>Q16620</v>
          </cell>
        </row>
        <row r="857">
          <cell r="B857" t="str">
            <v>PK160</v>
          </cell>
          <cell r="C857">
            <v>841</v>
          </cell>
          <cell r="D857" t="str">
            <v>TrkB</v>
          </cell>
          <cell r="E857" t="str">
            <v>Y705</v>
          </cell>
          <cell r="F857" t="str">
            <v>BNDF/NT3/4/5 receptor- tyrosine kinase</v>
          </cell>
          <cell r="G857" t="str">
            <v>0, 0</v>
          </cell>
          <cell r="H857">
            <v>2156.733576954879</v>
          </cell>
          <cell r="I857">
            <v>34.144624358845427</v>
          </cell>
          <cell r="J857">
            <v>7.7110061246813721</v>
          </cell>
          <cell r="K857" t="str">
            <v>0, 0</v>
          </cell>
          <cell r="L857">
            <v>1664.2372411455294</v>
          </cell>
          <cell r="M857">
            <v>15.552969320790099</v>
          </cell>
          <cell r="N857">
            <v>7.4192439178651535</v>
          </cell>
          <cell r="O857">
            <v>-22.835288561914624</v>
          </cell>
          <cell r="P857">
            <v>-1.9628261839259534E-2</v>
          </cell>
          <cell r="Q857">
            <v>-0.1633571872233856</v>
          </cell>
          <cell r="R857">
            <v>-0.14372892538412607</v>
          </cell>
          <cell r="S857">
            <v>-0.53989496190015518</v>
          </cell>
          <cell r="T857">
            <v>9</v>
          </cell>
          <cell r="U857">
            <v>10</v>
          </cell>
          <cell r="V857">
            <v>5</v>
          </cell>
          <cell r="W857" t="str">
            <v>NP_006171</v>
          </cell>
          <cell r="X857" t="str">
            <v>Q16620</v>
          </cell>
        </row>
        <row r="858">
          <cell r="B858" t="str">
            <v>NK180</v>
          </cell>
          <cell r="C858">
            <v>842</v>
          </cell>
          <cell r="D858" t="str">
            <v>TTK</v>
          </cell>
          <cell r="E858" t="str">
            <v>Pan-specific</v>
          </cell>
          <cell r="F858" t="str">
            <v>Dual specificity protein kinase</v>
          </cell>
          <cell r="G858" t="str">
            <v>0, 0</v>
          </cell>
          <cell r="H858">
            <v>2408.5784310197341</v>
          </cell>
          <cell r="I858">
            <v>29.596922956159975</v>
          </cell>
          <cell r="J858">
            <v>7.8703400579189307</v>
          </cell>
          <cell r="K858" t="str">
            <v>0, 0</v>
          </cell>
          <cell r="L858">
            <v>2636.7316696757534</v>
          </cell>
          <cell r="M858">
            <v>29.225307467985292</v>
          </cell>
          <cell r="N858">
            <v>8.0831335709624828</v>
          </cell>
          <cell r="O858">
            <v>9.4725268530875582</v>
          </cell>
          <cell r="P858">
            <v>4.2709295830880449E-2</v>
          </cell>
          <cell r="Q858">
            <v>9.3628586192809143E-2</v>
          </cell>
          <cell r="R858">
            <v>5.0919290361928694E-2</v>
          </cell>
          <cell r="S858">
            <v>0.19127025584074003</v>
          </cell>
          <cell r="T858">
            <v>13</v>
          </cell>
          <cell r="U858">
            <v>10</v>
          </cell>
          <cell r="V858">
            <v>5</v>
          </cell>
          <cell r="W858" t="str">
            <v>AAA61239.1</v>
          </cell>
          <cell r="X858" t="str">
            <v>P33981</v>
          </cell>
        </row>
        <row r="859">
          <cell r="B859" t="str">
            <v>CN002</v>
          </cell>
          <cell r="C859">
            <v>843</v>
          </cell>
          <cell r="D859" t="str">
            <v>Tubulin</v>
          </cell>
          <cell r="E859" t="str">
            <v>Pan-specific</v>
          </cell>
          <cell r="F859" t="str">
            <v>Tubulin</v>
          </cell>
          <cell r="G859" t="str">
            <v>0, 0</v>
          </cell>
          <cell r="H859">
            <v>1927.7242895202967</v>
          </cell>
          <cell r="I859">
            <v>65.21348155491043</v>
          </cell>
          <cell r="J859">
            <v>7.5490568810382577</v>
          </cell>
          <cell r="K859" t="str">
            <v>0, 0</v>
          </cell>
          <cell r="L859">
            <v>2479.1607367747256</v>
          </cell>
          <cell r="M859">
            <v>28.499075163948213</v>
          </cell>
          <cell r="N859">
            <v>7.9942346217865685</v>
          </cell>
          <cell r="O859">
            <v>28.605566172102897</v>
          </cell>
          <cell r="P859">
            <v>-8.2989029442895532E-2</v>
          </cell>
          <cell r="Q859">
            <v>5.9216594526311492E-2</v>
          </cell>
          <cell r="R859">
            <v>0.14220562396920702</v>
          </cell>
          <cell r="S859">
            <v>0.53417292121020921</v>
          </cell>
          <cell r="T859">
            <v>1</v>
          </cell>
          <cell r="U859">
            <v>10</v>
          </cell>
          <cell r="V859">
            <v>6</v>
          </cell>
          <cell r="W859" t="str">
            <v>NP_001061.2</v>
          </cell>
          <cell r="X859" t="str">
            <v>P23258</v>
          </cell>
        </row>
        <row r="860">
          <cell r="B860" t="str">
            <v>NK181</v>
          </cell>
          <cell r="C860">
            <v>844</v>
          </cell>
          <cell r="D860" t="str">
            <v>TYK2</v>
          </cell>
          <cell r="E860" t="str">
            <v>Pan-specific</v>
          </cell>
          <cell r="F860" t="str">
            <v>Protein-tyrosine kinase 2 (Jak-related)</v>
          </cell>
          <cell r="G860" t="str">
            <v>0, 0</v>
          </cell>
          <cell r="H860">
            <v>956.33520849763454</v>
          </cell>
          <cell r="I860">
            <v>88.671741494485005</v>
          </cell>
          <cell r="J860">
            <v>6.5377464506606504</v>
          </cell>
          <cell r="K860" t="str">
            <v>0, 0</v>
          </cell>
          <cell r="L860">
            <v>577.06003132642286</v>
          </cell>
          <cell r="M860">
            <v>25.237191650853891</v>
          </cell>
          <cell r="N860">
            <v>5.8911761247545442</v>
          </cell>
          <cell r="O860">
            <v>-39.65922971371495</v>
          </cell>
          <cell r="P860">
            <v>-0.47865253309898709</v>
          </cell>
          <cell r="Q860">
            <v>-0.75485862396491799</v>
          </cell>
          <cell r="R860">
            <v>-0.2762060908659309</v>
          </cell>
          <cell r="S860">
            <v>-1.0375244684124114</v>
          </cell>
          <cell r="T860">
            <v>1</v>
          </cell>
          <cell r="U860">
            <v>10</v>
          </cell>
          <cell r="V860">
            <v>7</v>
          </cell>
          <cell r="W860" t="str">
            <v>NP_003322</v>
          </cell>
          <cell r="X860" t="str">
            <v>P29597</v>
          </cell>
        </row>
        <row r="861">
          <cell r="B861" t="str">
            <v>NK181-2</v>
          </cell>
          <cell r="C861">
            <v>845</v>
          </cell>
          <cell r="D861" t="str">
            <v>TYK2</v>
          </cell>
          <cell r="E861" t="str">
            <v>Pan-specific</v>
          </cell>
          <cell r="F861" t="str">
            <v>Protein-tyrosine kinase 2 (Jak-related)</v>
          </cell>
          <cell r="G861" t="str">
            <v>0, 0</v>
          </cell>
          <cell r="H861">
            <v>609.06166918181805</v>
          </cell>
          <cell r="I861">
            <v>41.307450756494426</v>
          </cell>
          <cell r="J861">
            <v>5.8868183719737672</v>
          </cell>
          <cell r="K861" t="str">
            <v>0, 0</v>
          </cell>
          <cell r="L861">
            <v>661.46539159507802</v>
          </cell>
          <cell r="M861">
            <v>39.284583729028171</v>
          </cell>
          <cell r="N861">
            <v>6.0881203905889718</v>
          </cell>
          <cell r="O861">
            <v>8.6040092596298869</v>
          </cell>
          <cell r="P861">
            <v>-0.73332061176719154</v>
          </cell>
          <cell r="Q861">
            <v>-0.67862325225936571</v>
          </cell>
          <cell r="R861">
            <v>5.4697359507825838E-2</v>
          </cell>
          <cell r="S861">
            <v>0.20546197467624153</v>
          </cell>
          <cell r="T861">
            <v>5</v>
          </cell>
          <cell r="U861">
            <v>10</v>
          </cell>
          <cell r="V861">
            <v>7</v>
          </cell>
          <cell r="W861" t="str">
            <v>NP_003322</v>
          </cell>
          <cell r="X861" t="str">
            <v>P29597</v>
          </cell>
        </row>
        <row r="862">
          <cell r="B862" t="str">
            <v>NK181-3</v>
          </cell>
          <cell r="C862">
            <v>846</v>
          </cell>
          <cell r="D862" t="str">
            <v>TYK2</v>
          </cell>
          <cell r="E862" t="str">
            <v>Pan-specific</v>
          </cell>
          <cell r="F862" t="str">
            <v>Protein-tyrosine kinase 2 (Jak-related)</v>
          </cell>
          <cell r="G862" t="str">
            <v>0, 0</v>
          </cell>
          <cell r="H862">
            <v>13013.359990589033</v>
          </cell>
          <cell r="I862">
            <v>26.713267150603983</v>
          </cell>
          <cell r="J862">
            <v>10.304079756825784</v>
          </cell>
          <cell r="K862" t="str">
            <v>0, 0</v>
          </cell>
          <cell r="L862">
            <v>15787.96381410383</v>
          </cell>
          <cell r="M862">
            <v>43.378118714233906</v>
          </cell>
          <cell r="N862">
            <v>10.665136022559027</v>
          </cell>
          <cell r="O862">
            <v>21.321194722357081</v>
          </cell>
          <cell r="P862">
            <v>0.99488179136903054</v>
          </cell>
          <cell r="Q862">
            <v>1.0930987449614549</v>
          </cell>
          <cell r="R862">
            <v>9.8216953592424328E-2</v>
          </cell>
          <cell r="S862">
            <v>0.36893644251505486</v>
          </cell>
          <cell r="T862">
            <v>5</v>
          </cell>
          <cell r="U862">
            <v>10</v>
          </cell>
          <cell r="V862">
            <v>6</v>
          </cell>
          <cell r="W862" t="str">
            <v>NP_003322</v>
          </cell>
          <cell r="X862" t="str">
            <v>P29597</v>
          </cell>
        </row>
        <row r="863">
          <cell r="B863" t="str">
            <v>NK181-4</v>
          </cell>
          <cell r="C863">
            <v>847</v>
          </cell>
          <cell r="D863" t="str">
            <v>TYK2</v>
          </cell>
          <cell r="E863" t="str">
            <v>Pan-specific</v>
          </cell>
          <cell r="F863" t="str">
            <v>Protein-tyrosine kinase 2 (Jak-related)</v>
          </cell>
          <cell r="G863" t="str">
            <v>0, 0</v>
          </cell>
          <cell r="H863">
            <v>7397.6427973603895</v>
          </cell>
          <cell r="I863">
            <v>32.416201794809602</v>
          </cell>
          <cell r="J863">
            <v>9.4892237946221911</v>
          </cell>
          <cell r="K863" t="str">
            <v>0, 0</v>
          </cell>
          <cell r="L863">
            <v>9716.1255245876164</v>
          </cell>
          <cell r="M863">
            <v>17.975408065997293</v>
          </cell>
          <cell r="N863">
            <v>9.9647639385333058</v>
          </cell>
          <cell r="O863">
            <v>31.340831001660458</v>
          </cell>
          <cell r="P863">
            <v>0.67607882514218465</v>
          </cell>
          <cell r="Q863">
            <v>0.82199094737378053</v>
          </cell>
          <cell r="R863">
            <v>0.14591212223159589</v>
          </cell>
          <cell r="S863">
            <v>0.54809579534850317</v>
          </cell>
          <cell r="T863">
            <v>9</v>
          </cell>
          <cell r="U863">
            <v>10</v>
          </cell>
          <cell r="V863">
            <v>6</v>
          </cell>
          <cell r="W863" t="str">
            <v>NP_003322</v>
          </cell>
          <cell r="X863" t="str">
            <v>P29597</v>
          </cell>
        </row>
        <row r="864">
          <cell r="B864" t="str">
            <v>NK181-5</v>
          </cell>
          <cell r="C864">
            <v>848</v>
          </cell>
          <cell r="D864" t="str">
            <v>TYK2</v>
          </cell>
          <cell r="E864" t="str">
            <v>Pan-specific</v>
          </cell>
          <cell r="F864" t="str">
            <v>Protein-tyrosine kinase 2 (Jak-related)</v>
          </cell>
          <cell r="G864" t="str">
            <v>0, 0</v>
          </cell>
          <cell r="H864">
            <v>19934.549009188071</v>
          </cell>
          <cell r="I864">
            <v>34.070071284744962</v>
          </cell>
          <cell r="J864">
            <v>10.919357216131756</v>
          </cell>
          <cell r="K864" t="str">
            <v>0, 0</v>
          </cell>
          <cell r="L864">
            <v>32535.072378169876</v>
          </cell>
          <cell r="M864">
            <v>12.505929938138108</v>
          </cell>
          <cell r="N864">
            <v>11.708306668040967</v>
          </cell>
          <cell r="O864">
            <v>63.209472976660138</v>
          </cell>
          <cell r="P864">
            <v>1.2356019777303255</v>
          </cell>
          <cell r="Q864">
            <v>1.4969008133978878</v>
          </cell>
          <cell r="R864">
            <v>0.26129883566756229</v>
          </cell>
          <cell r="S864">
            <v>0.98152772345763428</v>
          </cell>
          <cell r="T864">
            <v>13</v>
          </cell>
          <cell r="U864">
            <v>10</v>
          </cell>
          <cell r="V864">
            <v>6</v>
          </cell>
          <cell r="W864" t="str">
            <v>NP_003322</v>
          </cell>
          <cell r="X864" t="str">
            <v>P29597</v>
          </cell>
        </row>
        <row r="865">
          <cell r="B865" t="str">
            <v>NK183-1</v>
          </cell>
          <cell r="C865">
            <v>849</v>
          </cell>
          <cell r="D865" t="str">
            <v>Tyro10</v>
          </cell>
          <cell r="E865" t="str">
            <v>Pan-specific</v>
          </cell>
          <cell r="F865" t="str">
            <v>Neurotrophic receptor-tyrosine kinase of discoidin domain receptor family, member 2 precursor</v>
          </cell>
          <cell r="G865" t="str">
            <v>0, 0</v>
          </cell>
          <cell r="H865">
            <v>446.8709892660163</v>
          </cell>
          <cell r="I865">
            <v>55.556863668471863</v>
          </cell>
          <cell r="J865">
            <v>5.4400884480081402</v>
          </cell>
          <cell r="K865" t="str">
            <v>0, 0</v>
          </cell>
          <cell r="L865">
            <v>847.82612656447213</v>
          </cell>
          <cell r="M865">
            <v>3.2587412587412632</v>
          </cell>
          <cell r="N865">
            <v>6.4462231401742933</v>
          </cell>
          <cell r="O865">
            <v>89.725031816682247</v>
          </cell>
          <cell r="P865">
            <v>-0.90809852524946622</v>
          </cell>
          <cell r="Q865">
            <v>-0.5400048664548831</v>
          </cell>
          <cell r="R865">
            <v>0.36809365879458311</v>
          </cell>
          <cell r="S865">
            <v>1.3826855753597584</v>
          </cell>
          <cell r="T865">
            <v>9</v>
          </cell>
          <cell r="U865">
            <v>10</v>
          </cell>
          <cell r="V865">
            <v>7</v>
          </cell>
          <cell r="W865" t="str">
            <v>NP_006173 </v>
          </cell>
          <cell r="X865" t="str">
            <v>Q16832</v>
          </cell>
        </row>
        <row r="866">
          <cell r="B866" t="str">
            <v>PN093-1</v>
          </cell>
          <cell r="C866">
            <v>850</v>
          </cell>
          <cell r="D866" t="str">
            <v>Tyrosine Hydroxylase</v>
          </cell>
          <cell r="E866" t="str">
            <v>S40</v>
          </cell>
          <cell r="F866" t="str">
            <v>Tyrosine hydroxylase isoform a</v>
          </cell>
          <cell r="G866" t="str">
            <v>0, 0</v>
          </cell>
          <cell r="H866">
            <v>241.29427673962209</v>
          </cell>
          <cell r="I866">
            <v>14.570479354532512</v>
          </cell>
          <cell r="J866">
            <v>4.5510237562427429</v>
          </cell>
          <cell r="K866" t="str">
            <v>0, 0</v>
          </cell>
          <cell r="L866">
            <v>348.76399871404863</v>
          </cell>
          <cell r="M866">
            <v>1.7684443216358048</v>
          </cell>
          <cell r="N866">
            <v>5.1647058401827994</v>
          </cell>
          <cell r="O866">
            <v>44.538860774719446</v>
          </cell>
          <cell r="P866">
            <v>-1.2559347982220239</v>
          </cell>
          <cell r="Q866">
            <v>-1.0360688026046248</v>
          </cell>
          <cell r="R866">
            <v>0.21986599561739917</v>
          </cell>
          <cell r="S866">
            <v>0.82589181690288738</v>
          </cell>
          <cell r="T866">
            <v>13</v>
          </cell>
          <cell r="U866">
            <v>10</v>
          </cell>
          <cell r="V866">
            <v>7</v>
          </cell>
          <cell r="W866" t="str">
            <v>NP_954986</v>
          </cell>
          <cell r="X866" t="str">
            <v>P07101</v>
          </cell>
        </row>
        <row r="867">
          <cell r="B867" t="str">
            <v>PN543</v>
          </cell>
          <cell r="C867">
            <v>851</v>
          </cell>
          <cell r="D867" t="str">
            <v>VAV1</v>
          </cell>
          <cell r="E867" t="str">
            <v>Y826</v>
          </cell>
          <cell r="F867" t="str">
            <v>Vav 1 guanine nucleotide exchange factor</v>
          </cell>
          <cell r="G867" t="str">
            <v>0, 0</v>
          </cell>
          <cell r="H867">
            <v>826.21828365054114</v>
          </cell>
          <cell r="I867">
            <v>47.901417585472053</v>
          </cell>
          <cell r="J867">
            <v>6.3267530459860435</v>
          </cell>
          <cell r="K867" t="str">
            <v>0, 0</v>
          </cell>
          <cell r="L867">
            <v>806.75617589348963</v>
          </cell>
          <cell r="M867">
            <v>34.231029810298097</v>
          </cell>
          <cell r="N867">
            <v>6.3745874319811211</v>
          </cell>
          <cell r="O867">
            <v>-2.3555648842652874</v>
          </cell>
          <cell r="P867">
            <v>-0.5612012611989351</v>
          </cell>
          <cell r="Q867">
            <v>-0.56773441124949109</v>
          </cell>
          <cell r="R867">
            <v>-6.5331500505559914E-3</v>
          </cell>
          <cell r="S867">
            <v>-2.4540744239241921E-2</v>
          </cell>
          <cell r="T867">
            <v>1</v>
          </cell>
          <cell r="U867">
            <v>10</v>
          </cell>
          <cell r="V867">
            <v>8</v>
          </cell>
          <cell r="W867" t="str">
            <v>NP_001245135.1</v>
          </cell>
          <cell r="X867" t="str">
            <v>P15498</v>
          </cell>
        </row>
        <row r="868">
          <cell r="B868" t="str">
            <v>NN176</v>
          </cell>
          <cell r="C868">
            <v>852</v>
          </cell>
          <cell r="D868" t="str">
            <v>VEGF-C</v>
          </cell>
          <cell r="E868" t="str">
            <v>Pan-specific</v>
          </cell>
          <cell r="F868" t="str">
            <v>Vascular endothelial growth factor C</v>
          </cell>
          <cell r="G868" t="str">
            <v>0, 0</v>
          </cell>
          <cell r="H868">
            <v>1916.5097978170368</v>
          </cell>
          <cell r="I868">
            <v>18.201101605531473</v>
          </cell>
          <cell r="J868">
            <v>7.5406395281430978</v>
          </cell>
          <cell r="K868" t="str">
            <v>0, 0</v>
          </cell>
          <cell r="L868">
            <v>2027.8677063785015</v>
          </cell>
          <cell r="M868">
            <v>46.456720827178742</v>
          </cell>
          <cell r="N868">
            <v>7.7043463471357114</v>
          </cell>
          <cell r="O868">
            <v>5.8104533923231045</v>
          </cell>
          <cell r="P868">
            <v>-8.6282221362972117E-2</v>
          </cell>
          <cell r="Q868">
            <v>-5.2996575415222701E-2</v>
          </cell>
          <cell r="R868">
            <v>3.3285645947749416E-2</v>
          </cell>
          <cell r="S868">
            <v>0.12503226127068071</v>
          </cell>
          <cell r="T868">
            <v>5</v>
          </cell>
          <cell r="U868">
            <v>10</v>
          </cell>
          <cell r="V868">
            <v>8</v>
          </cell>
          <cell r="W868" t="str">
            <v>NP_005420.1</v>
          </cell>
          <cell r="X868" t="str">
            <v>P49767</v>
          </cell>
        </row>
        <row r="869">
          <cell r="B869" t="str">
            <v>PK161</v>
          </cell>
          <cell r="C869">
            <v>853</v>
          </cell>
          <cell r="D869" t="str">
            <v>VEGFR2</v>
          </cell>
          <cell r="E869" t="str">
            <v>Y1059</v>
          </cell>
          <cell r="F869" t="str">
            <v>Vascular endothelial growth factor receptor-tyrosine kinase 2 (Flk1)</v>
          </cell>
          <cell r="G869" t="str">
            <v>0, 0</v>
          </cell>
          <cell r="H869">
            <v>2587.1353723473608</v>
          </cell>
          <cell r="I869">
            <v>88.26667377938999</v>
          </cell>
          <cell r="J869">
            <v>7.9735136997512566</v>
          </cell>
          <cell r="K869" t="str">
            <v>0, 0</v>
          </cell>
          <cell r="L869">
            <v>443.83548963754936</v>
          </cell>
          <cell r="M869">
            <v>56.636869623882617</v>
          </cell>
          <cell r="N869">
            <v>5.5124797469196327</v>
          </cell>
          <cell r="O869">
            <v>-82.844520067195077</v>
          </cell>
          <cell r="P869">
            <v>8.3074789339233235E-2</v>
          </cell>
          <cell r="Q869">
            <v>-0.90144861989839697</v>
          </cell>
          <cell r="R869">
            <v>-0.98452340923763026</v>
          </cell>
          <cell r="S869">
            <v>-3.6982063777321352</v>
          </cell>
          <cell r="T869">
            <v>9</v>
          </cell>
          <cell r="U869">
            <v>10</v>
          </cell>
          <cell r="V869">
            <v>8</v>
          </cell>
          <cell r="W869" t="str">
            <v>NP_002244</v>
          </cell>
          <cell r="X869" t="str">
            <v>P35968</v>
          </cell>
        </row>
        <row r="870">
          <cell r="B870" t="str">
            <v>PK133</v>
          </cell>
          <cell r="C870">
            <v>854</v>
          </cell>
          <cell r="D870" t="str">
            <v>VEGFR2</v>
          </cell>
          <cell r="E870" t="str">
            <v>Y1214</v>
          </cell>
          <cell r="F870" t="str">
            <v>Vascular endothelial growth factor receptor-tyrosine kinase 2 (Flk1)</v>
          </cell>
          <cell r="G870" t="str">
            <v>0, 0</v>
          </cell>
          <cell r="H870">
            <v>415.19867079797518</v>
          </cell>
          <cell r="I870">
            <v>3.4259259259259265</v>
          </cell>
          <cell r="J870">
            <v>5.3340318846868771</v>
          </cell>
          <cell r="K870" t="str">
            <v>0, 0</v>
          </cell>
          <cell r="L870">
            <v>580.61864921126653</v>
          </cell>
          <cell r="M870">
            <v>3.3069828722002699</v>
          </cell>
          <cell r="N870">
            <v>5.9000456265113002</v>
          </cell>
          <cell r="O870">
            <v>39.841162808967752</v>
          </cell>
          <cell r="P870">
            <v>-0.94959192843106588</v>
          </cell>
          <cell r="Q870">
            <v>-0.75142531880924623</v>
          </cell>
          <cell r="R870">
            <v>0.19816660962181964</v>
          </cell>
          <cell r="S870">
            <v>0.7443815075199296</v>
          </cell>
          <cell r="T870">
            <v>13</v>
          </cell>
          <cell r="U870">
            <v>10</v>
          </cell>
          <cell r="V870">
            <v>8</v>
          </cell>
          <cell r="W870" t="str">
            <v>NP_002244 </v>
          </cell>
          <cell r="X870" t="str">
            <v>P35968</v>
          </cell>
        </row>
        <row r="871">
          <cell r="B871" t="str">
            <v>NK226-2</v>
          </cell>
          <cell r="C871">
            <v>855</v>
          </cell>
          <cell r="D871" t="str">
            <v>VGFR1</v>
          </cell>
          <cell r="E871" t="str">
            <v>Pan-specific</v>
          </cell>
          <cell r="F871" t="str">
            <v>Vascular endothelial growth factor receptor 1</v>
          </cell>
          <cell r="G871" t="str">
            <v>0, 0</v>
          </cell>
          <cell r="H871">
            <v>21947.681508811896</v>
          </cell>
          <cell r="I871">
            <v>37.549131016042779</v>
          </cell>
          <cell r="J871">
            <v>11.058154794923825</v>
          </cell>
          <cell r="K871" t="str">
            <v>0, 0</v>
          </cell>
          <cell r="L871">
            <v>19149.506218324816</v>
          </cell>
          <cell r="M871">
            <v>22.879258542547234</v>
          </cell>
          <cell r="N871">
            <v>10.943618096717907</v>
          </cell>
          <cell r="O871">
            <v>-12.749297867128362</v>
          </cell>
          <cell r="P871">
            <v>1.2899049243570573</v>
          </cell>
          <cell r="Q871">
            <v>1.2008966762537718</v>
          </cell>
          <cell r="R871">
            <v>-8.9008248103285448E-2</v>
          </cell>
          <cell r="S871">
            <v>-0.3343453976998163</v>
          </cell>
          <cell r="T871">
            <v>1</v>
          </cell>
          <cell r="U871">
            <v>10</v>
          </cell>
          <cell r="V871">
            <v>9</v>
          </cell>
          <cell r="W871" t="str">
            <v>NP_001153392.1</v>
          </cell>
          <cell r="X871" t="str">
            <v>P17948</v>
          </cell>
        </row>
        <row r="872">
          <cell r="B872" t="str">
            <v>NK245-2</v>
          </cell>
          <cell r="C872">
            <v>856</v>
          </cell>
          <cell r="D872" t="str">
            <v>VGFR2</v>
          </cell>
          <cell r="E872" t="str">
            <v>Pan-specific</v>
          </cell>
          <cell r="F872" t="str">
            <v>Vascular endothelial growth factor receptor-tyrosine kinase 2 (Flk1)</v>
          </cell>
          <cell r="G872" t="str">
            <v>0, 0</v>
          </cell>
          <cell r="H872">
            <v>8474.0487224422614</v>
          </cell>
          <cell r="I872">
            <v>34.380257992148053</v>
          </cell>
          <cell r="J872">
            <v>9.685209578116698</v>
          </cell>
          <cell r="K872" t="str">
            <v>0, 0</v>
          </cell>
          <cell r="L872">
            <v>9346.656398043584</v>
          </cell>
          <cell r="M872">
            <v>32.850334574741886</v>
          </cell>
          <cell r="N872">
            <v>9.9088331684817792</v>
          </cell>
          <cell r="O872">
            <v>10.297411593709045</v>
          </cell>
          <cell r="P872">
            <v>0.75275599511388858</v>
          </cell>
          <cell r="Q872">
            <v>0.80034064429645924</v>
          </cell>
          <cell r="R872">
            <v>4.758464918257066E-2</v>
          </cell>
          <cell r="S872">
            <v>0.17874420398535595</v>
          </cell>
          <cell r="T872">
            <v>5</v>
          </cell>
          <cell r="U872">
            <v>10</v>
          </cell>
          <cell r="V872">
            <v>9</v>
          </cell>
          <cell r="W872" t="str">
            <v>NP_002244 </v>
          </cell>
          <cell r="X872" t="str">
            <v>P35968</v>
          </cell>
        </row>
        <row r="873">
          <cell r="B873" t="str">
            <v>NK245-3</v>
          </cell>
          <cell r="C873">
            <v>857</v>
          </cell>
          <cell r="D873" t="str">
            <v>VGFR2</v>
          </cell>
          <cell r="E873" t="str">
            <v>Pan-specific</v>
          </cell>
          <cell r="F873" t="str">
            <v>Vascular endothelial growth factor receptor-tyrosine kinase 2 (Flk1)</v>
          </cell>
          <cell r="G873" t="str">
            <v>0, 0</v>
          </cell>
          <cell r="H873">
            <v>7206.5383889503646</v>
          </cell>
          <cell r="I873">
            <v>59.817714228458414</v>
          </cell>
          <cell r="J873">
            <v>9.4514645916915789</v>
          </cell>
          <cell r="K873" t="str">
            <v>0, 0</v>
          </cell>
          <cell r="L873">
            <v>9212.2796808919938</v>
          </cell>
          <cell r="M873">
            <v>61.518312323866901</v>
          </cell>
          <cell r="N873">
            <v>9.8879410213739014</v>
          </cell>
          <cell r="O873">
            <v>27.832243217034556</v>
          </cell>
          <cell r="P873">
            <v>0.66130597392061763</v>
          </cell>
          <cell r="Q873">
            <v>0.79225348017544261</v>
          </cell>
          <cell r="R873">
            <v>0.13094750625482499</v>
          </cell>
          <cell r="S873">
            <v>0.49188358370748098</v>
          </cell>
          <cell r="T873">
            <v>9</v>
          </cell>
          <cell r="U873">
            <v>10</v>
          </cell>
          <cell r="V873">
            <v>9</v>
          </cell>
          <cell r="W873" t="str">
            <v>NP_002244 </v>
          </cell>
          <cell r="X873" t="str">
            <v>P35968</v>
          </cell>
        </row>
        <row r="874">
          <cell r="B874" t="str">
            <v>NK064-2</v>
          </cell>
          <cell r="C874">
            <v>858</v>
          </cell>
          <cell r="D874" t="str">
            <v>VGFR3</v>
          </cell>
          <cell r="E874" t="str">
            <v>Pan-specific</v>
          </cell>
          <cell r="F874" t="str">
            <v>Vascular endothelial growth factor receptor-protein-tyrosine kinase 3 (VEGFR3)</v>
          </cell>
          <cell r="G874" t="str">
            <v>0, 0</v>
          </cell>
          <cell r="H874">
            <v>14567.382831249575</v>
          </cell>
          <cell r="I874">
            <v>6.3421732138353057</v>
          </cell>
          <cell r="J874">
            <v>10.466827956160026</v>
          </cell>
          <cell r="K874" t="str">
            <v>0, 0</v>
          </cell>
          <cell r="L874">
            <v>20499.330818644692</v>
          </cell>
          <cell r="M874">
            <v>11.021915475283466</v>
          </cell>
          <cell r="N874">
            <v>11.041887719935961</v>
          </cell>
          <cell r="O874">
            <v>40.720753041994989</v>
          </cell>
          <cell r="P874">
            <v>1.0585551411418226</v>
          </cell>
          <cell r="Q874">
            <v>1.2389359724051567</v>
          </cell>
          <cell r="R874">
            <v>0.18038083126333415</v>
          </cell>
          <cell r="S874">
            <v>0.67757204586455388</v>
          </cell>
          <cell r="T874">
            <v>13</v>
          </cell>
          <cell r="U874">
            <v>10</v>
          </cell>
          <cell r="V874">
            <v>9</v>
          </cell>
          <cell r="W874" t="str">
            <v>NP_002011.2</v>
          </cell>
          <cell r="X874" t="str">
            <v>P35916</v>
          </cell>
        </row>
        <row r="875">
          <cell r="B875" t="str">
            <v>NK064-3</v>
          </cell>
          <cell r="C875">
            <v>859</v>
          </cell>
          <cell r="D875" t="str">
            <v>VGFR3</v>
          </cell>
          <cell r="E875" t="str">
            <v>Pan-specific</v>
          </cell>
          <cell r="F875" t="str">
            <v>Vascular endothelial growth factor receptor-protein-tyrosine kinase 3 (VEGFR3)</v>
          </cell>
          <cell r="G875" t="str">
            <v>0, 0</v>
          </cell>
          <cell r="H875">
            <v>24783.244377495357</v>
          </cell>
          <cell r="I875">
            <v>65.356371775924018</v>
          </cell>
          <cell r="J875">
            <v>11.233451312572777</v>
          </cell>
          <cell r="K875" t="str">
            <v>0, 0</v>
          </cell>
          <cell r="L875">
            <v>22179.319319280512</v>
          </cell>
          <cell r="M875">
            <v>33.90334686846316</v>
          </cell>
          <cell r="N875">
            <v>11.155525994894655</v>
          </cell>
          <cell r="O875">
            <v>-10.50679652168286</v>
          </cell>
          <cell r="P875">
            <v>1.3584876584694694</v>
          </cell>
          <cell r="Q875">
            <v>1.2829243368023056</v>
          </cell>
          <cell r="R875">
            <v>-7.5563321667163841E-2</v>
          </cell>
          <cell r="S875">
            <v>-0.28384165931465505</v>
          </cell>
          <cell r="T875">
            <v>1</v>
          </cell>
          <cell r="U875">
            <v>10</v>
          </cell>
          <cell r="V875">
            <v>10</v>
          </cell>
          <cell r="W875" t="str">
            <v>NP_002011.2</v>
          </cell>
          <cell r="X875" t="str">
            <v>P35916</v>
          </cell>
        </row>
        <row r="876">
          <cell r="B876" t="str">
            <v>NP030</v>
          </cell>
          <cell r="C876">
            <v>860</v>
          </cell>
          <cell r="D876" t="str">
            <v>VHR</v>
          </cell>
          <cell r="E876" t="str">
            <v>Pan-specific</v>
          </cell>
          <cell r="F876" t="str">
            <v>Dual specificity protein phosphatase 3</v>
          </cell>
          <cell r="G876" t="str">
            <v>0, 0</v>
          </cell>
          <cell r="H876">
            <v>3284.3175219987593</v>
          </cell>
          <cell r="I876">
            <v>96.776562464616276</v>
          </cell>
          <cell r="J876">
            <v>8.3177517655215283</v>
          </cell>
          <cell r="K876" t="str">
            <v>0, 0</v>
          </cell>
          <cell r="L876">
            <v>2798.5223844402303</v>
          </cell>
          <cell r="M876">
            <v>95.693660261939101</v>
          </cell>
          <cell r="N876">
            <v>8.1690480973831665</v>
          </cell>
          <cell r="O876">
            <v>-14.791357239506043</v>
          </cell>
          <cell r="P876">
            <v>0.21775394927196126</v>
          </cell>
          <cell r="Q876">
            <v>0.12688533438416655</v>
          </cell>
          <cell r="R876">
            <v>-9.0868614887794713E-2</v>
          </cell>
          <cell r="S876">
            <v>-0.34133357110721224</v>
          </cell>
          <cell r="T876">
            <v>5</v>
          </cell>
          <cell r="U876">
            <v>10</v>
          </cell>
          <cell r="V876">
            <v>10</v>
          </cell>
          <cell r="W876" t="str">
            <v>NP_004081</v>
          </cell>
          <cell r="X876" t="str">
            <v>P51452</v>
          </cell>
        </row>
        <row r="877">
          <cell r="B877" t="str">
            <v>PN544</v>
          </cell>
          <cell r="C877">
            <v>861</v>
          </cell>
          <cell r="D877" t="str">
            <v>VIM</v>
          </cell>
          <cell r="E877" t="str">
            <v>Y117</v>
          </cell>
          <cell r="F877" t="str">
            <v>Vimentin</v>
          </cell>
          <cell r="G877" t="str">
            <v>0, 0</v>
          </cell>
          <cell r="H877">
            <v>1521.6711679452185</v>
          </cell>
          <cell r="I877">
            <v>94.579945799458002</v>
          </cell>
          <cell r="J877">
            <v>7.2078147816155616</v>
          </cell>
          <cell r="K877" t="str">
            <v>0, 0</v>
          </cell>
          <cell r="L877">
            <v>2173.3918426693622</v>
          </cell>
          <cell r="M877">
            <v>51.559792027729628</v>
          </cell>
          <cell r="N877">
            <v>7.8043311126594759</v>
          </cell>
          <cell r="O877">
            <v>42.8292714255861</v>
          </cell>
          <cell r="P877">
            <v>-0.21649605220951632</v>
          </cell>
          <cell r="Q877">
            <v>-1.4293362948986936E-2</v>
          </cell>
          <cell r="R877">
            <v>0.20220268926052937</v>
          </cell>
          <cell r="S877">
            <v>0.75954240193936173</v>
          </cell>
          <cell r="T877">
            <v>9</v>
          </cell>
          <cell r="U877">
            <v>10</v>
          </cell>
          <cell r="V877">
            <v>10</v>
          </cell>
          <cell r="W877" t="str">
            <v>NP_003371.2</v>
          </cell>
          <cell r="X877" t="str">
            <v>P08670</v>
          </cell>
        </row>
        <row r="878">
          <cell r="B878" t="str">
            <v>PN094</v>
          </cell>
          <cell r="C878">
            <v>862</v>
          </cell>
          <cell r="D878" t="str">
            <v>Vimentin</v>
          </cell>
          <cell r="E878" t="str">
            <v>S33</v>
          </cell>
          <cell r="F878" t="str">
            <v>Vimentin</v>
          </cell>
          <cell r="G878" t="str">
            <v>0, 0</v>
          </cell>
          <cell r="H878">
            <v>704.39771521724083</v>
          </cell>
          <cell r="I878">
            <v>32.92316706950853</v>
          </cell>
          <cell r="J878">
            <v>6.0966202892299695</v>
          </cell>
          <cell r="K878" t="str">
            <v>0, 0</v>
          </cell>
          <cell r="L878">
            <v>914.4286744092235</v>
          </cell>
          <cell r="M878">
            <v>23.543097301962554</v>
          </cell>
          <cell r="N878">
            <v>6.5553253589892453</v>
          </cell>
          <cell r="O878">
            <v>29.817098303223169</v>
          </cell>
          <cell r="P878">
            <v>-0.65123803933257385</v>
          </cell>
          <cell r="Q878">
            <v>-0.49777236900176658</v>
          </cell>
          <cell r="R878">
            <v>0.15346567033080727</v>
          </cell>
          <cell r="S878">
            <v>0.57646950337098812</v>
          </cell>
          <cell r="T878">
            <v>13</v>
          </cell>
          <cell r="U878">
            <v>10</v>
          </cell>
          <cell r="V878">
            <v>10</v>
          </cell>
          <cell r="W878" t="str">
            <v>NP_003371.2</v>
          </cell>
          <cell r="X878" t="str">
            <v>P08670</v>
          </cell>
        </row>
        <row r="879">
          <cell r="B879" t="str">
            <v>NK185</v>
          </cell>
          <cell r="C879">
            <v>863</v>
          </cell>
          <cell r="D879" t="str">
            <v>Wee1</v>
          </cell>
          <cell r="E879" t="str">
            <v>Pan-specific</v>
          </cell>
          <cell r="F879" t="str">
            <v>Wee1 protein-tyrosine kinase</v>
          </cell>
          <cell r="G879" t="str">
            <v>0, 0</v>
          </cell>
          <cell r="H879">
            <v>11871.509606352203</v>
          </cell>
          <cell r="I879">
            <v>20.445876730029738</v>
          </cell>
          <cell r="J879">
            <v>10.17158965215806</v>
          </cell>
          <cell r="K879" t="str">
            <v>0, 0</v>
          </cell>
          <cell r="L879">
            <v>14801.040454040523</v>
          </cell>
          <cell r="M879">
            <v>1.4067345312037389</v>
          </cell>
          <cell r="N879">
            <v>10.572009499977305</v>
          </cell>
          <cell r="O879">
            <v>24.6769867087568</v>
          </cell>
          <cell r="P879">
            <v>0.94304657100744427</v>
          </cell>
          <cell r="Q879">
            <v>1.0570502972720377</v>
          </cell>
          <cell r="R879">
            <v>0.11400372626459343</v>
          </cell>
          <cell r="S879">
            <v>0.4282369556691627</v>
          </cell>
          <cell r="T879">
            <v>4</v>
          </cell>
          <cell r="U879">
            <v>10</v>
          </cell>
          <cell r="V879">
            <v>11</v>
          </cell>
          <cell r="W879" t="str">
            <v>NP_003381</v>
          </cell>
          <cell r="X879" t="str">
            <v>P30291</v>
          </cell>
        </row>
        <row r="880">
          <cell r="B880" t="str">
            <v>NP037</v>
          </cell>
          <cell r="C880">
            <v>864</v>
          </cell>
          <cell r="D880" t="str">
            <v>Wip1</v>
          </cell>
          <cell r="E880" t="str">
            <v>Pan-specific</v>
          </cell>
          <cell r="F880" t="str">
            <v>Protein phosphatase 1D</v>
          </cell>
          <cell r="G880" t="str">
            <v>0, 0</v>
          </cell>
          <cell r="H880">
            <v>1087.1211943458402</v>
          </cell>
          <cell r="I880">
            <v>28.041811165925864</v>
          </cell>
          <cell r="J880">
            <v>6.7226709381907588</v>
          </cell>
          <cell r="K880" t="str">
            <v>0, 0</v>
          </cell>
          <cell r="L880">
            <v>1520.0937708099909</v>
          </cell>
          <cell r="M880">
            <v>34.581852039952601</v>
          </cell>
          <cell r="N880">
            <v>7.2885431326590675</v>
          </cell>
          <cell r="O880">
            <v>39.827443224918987</v>
          </cell>
          <cell r="P880">
            <v>-0.406302967179203</v>
          </cell>
          <cell r="Q880">
            <v>-0.21395029741208402</v>
          </cell>
          <cell r="R880">
            <v>0.19235266976711898</v>
          </cell>
          <cell r="S880">
            <v>0.72254236256038562</v>
          </cell>
          <cell r="T880">
            <v>8</v>
          </cell>
          <cell r="U880">
            <v>10</v>
          </cell>
          <cell r="V880">
            <v>11</v>
          </cell>
          <cell r="W880" t="str">
            <v>NP_003611.1</v>
          </cell>
          <cell r="X880" t="str">
            <v>O15297</v>
          </cell>
        </row>
        <row r="881">
          <cell r="B881" t="str">
            <v>NK252-1</v>
          </cell>
          <cell r="C881">
            <v>865</v>
          </cell>
          <cell r="D881" t="str">
            <v>WNK1</v>
          </cell>
          <cell r="E881" t="str">
            <v>Pan-specific</v>
          </cell>
          <cell r="F881" t="str">
            <v>Serine/threonine-protein kinase WNK1</v>
          </cell>
          <cell r="G881" t="str">
            <v>0, 0</v>
          </cell>
          <cell r="H881">
            <v>34834.39339851345</v>
          </cell>
          <cell r="I881">
            <v>34.191060711015957</v>
          </cell>
          <cell r="J881">
            <v>11.724598689961546</v>
          </cell>
          <cell r="K881" t="str">
            <v>0, 0</v>
          </cell>
          <cell r="L881">
            <v>33846.024425747659</v>
          </cell>
          <cell r="M881">
            <v>36.937371696787849</v>
          </cell>
          <cell r="N881">
            <v>11.765297288788332</v>
          </cell>
          <cell r="O881">
            <v>-2.8373365410978266</v>
          </cell>
          <cell r="P881">
            <v>1.5506433866335521</v>
          </cell>
          <cell r="Q881">
            <v>1.518961375242619</v>
          </cell>
          <cell r="R881">
            <v>-3.1682011390933074E-2</v>
          </cell>
          <cell r="S881">
            <v>-0.11900846184658961</v>
          </cell>
          <cell r="T881">
            <v>12</v>
          </cell>
          <cell r="U881">
            <v>10</v>
          </cell>
          <cell r="V881">
            <v>11</v>
          </cell>
          <cell r="W881" t="str">
            <v>NP_001171914.1</v>
          </cell>
          <cell r="X881" t="str">
            <v>Q9H4A3</v>
          </cell>
        </row>
        <row r="882">
          <cell r="B882" t="str">
            <v>PK855</v>
          </cell>
          <cell r="C882">
            <v>866</v>
          </cell>
          <cell r="D882" t="str">
            <v>WNK1</v>
          </cell>
          <cell r="E882" t="str">
            <v>S382</v>
          </cell>
          <cell r="F882" t="str">
            <v>Serine/threonine-protein kinase WNK1</v>
          </cell>
          <cell r="G882" t="str">
            <v>0, 0</v>
          </cell>
          <cell r="H882">
            <v>4125.3786666278238</v>
          </cell>
          <cell r="I882">
            <v>59.236620483564245</v>
          </cell>
          <cell r="J882">
            <v>8.6466847042195951</v>
          </cell>
          <cell r="K882" t="str">
            <v>0, 0</v>
          </cell>
          <cell r="L882">
            <v>5160.2487310151155</v>
          </cell>
          <cell r="M882">
            <v>113.6919503271528</v>
          </cell>
          <cell r="N882">
            <v>9.0518234171604846</v>
          </cell>
          <cell r="O882">
            <v>25.085456342683262</v>
          </cell>
          <cell r="P882">
            <v>0.34644515533870457</v>
          </cell>
          <cell r="Q882">
            <v>0.4685998004061937</v>
          </cell>
          <cell r="R882">
            <v>0.12215464506748913</v>
          </cell>
          <cell r="S882">
            <v>0.45885459220112451</v>
          </cell>
          <cell r="T882">
            <v>3</v>
          </cell>
          <cell r="U882">
            <v>10</v>
          </cell>
          <cell r="V882">
            <v>11</v>
          </cell>
          <cell r="W882" t="str">
            <v>NP_001171914.1</v>
          </cell>
          <cell r="X882" t="str">
            <v>Q9H4A3</v>
          </cell>
        </row>
        <row r="883">
          <cell r="B883" t="str">
            <v>NK253-3</v>
          </cell>
          <cell r="C883">
            <v>867</v>
          </cell>
          <cell r="D883" t="str">
            <v>WNK2</v>
          </cell>
          <cell r="E883" t="str">
            <v>Pan-specific</v>
          </cell>
          <cell r="F883" t="str">
            <v>Serine/threonine-protein kinase WNK2</v>
          </cell>
          <cell r="G883" t="str">
            <v>0, 0</v>
          </cell>
          <cell r="H883">
            <v>19351.524106195691</v>
          </cell>
          <cell r="I883">
            <v>15.883380672113066</v>
          </cell>
          <cell r="J883">
            <v>10.876533445376712</v>
          </cell>
          <cell r="K883" t="str">
            <v>0, 0</v>
          </cell>
          <cell r="L883">
            <v>19332.288889409996</v>
          </cell>
          <cell r="M883">
            <v>16.125981684284891</v>
          </cell>
          <cell r="N883">
            <v>10.957323363612952</v>
          </cell>
          <cell r="O883">
            <v>-9.9398975915994003E-2</v>
          </cell>
          <cell r="P883">
            <v>1.2188476729513473</v>
          </cell>
          <cell r="Q883">
            <v>1.2062018630366453</v>
          </cell>
          <cell r="R883">
            <v>-1.2645809914701989E-2</v>
          </cell>
          <cell r="S883">
            <v>-4.7501983639325791E-2</v>
          </cell>
          <cell r="T883">
            <v>7</v>
          </cell>
          <cell r="U883">
            <v>10</v>
          </cell>
          <cell r="V883">
            <v>11</v>
          </cell>
          <cell r="W883" t="str">
            <v>NP_001269323.1</v>
          </cell>
          <cell r="X883" t="str">
            <v>Q9Y3S1</v>
          </cell>
        </row>
        <row r="884">
          <cell r="B884" t="str">
            <v>NK254-1</v>
          </cell>
          <cell r="C884">
            <v>868</v>
          </cell>
          <cell r="D884" t="str">
            <v>WNK3</v>
          </cell>
          <cell r="E884" t="str">
            <v>Pan-specific</v>
          </cell>
          <cell r="F884" t="str">
            <v>Serine/threonine-protein kinase WNK3</v>
          </cell>
          <cell r="G884" t="str">
            <v>0, 0</v>
          </cell>
          <cell r="H884">
            <v>14367.796787994677</v>
          </cell>
          <cell r="I884">
            <v>45.835138552795193</v>
          </cell>
          <cell r="J884">
            <v>10.446925099821296</v>
          </cell>
          <cell r="K884" t="str">
            <v>0, 0</v>
          </cell>
          <cell r="L884">
            <v>17378.471548635236</v>
          </cell>
          <cell r="M884">
            <v>92.525478348109431</v>
          </cell>
          <cell r="N884">
            <v>10.803612106332974</v>
          </cell>
          <cell r="O884">
            <v>20.954324487357681</v>
          </cell>
          <cell r="P884">
            <v>1.0507683789022546</v>
          </cell>
          <cell r="Q884">
            <v>1.146701603994229</v>
          </cell>
          <cell r="R884">
            <v>9.5933225091974439E-2</v>
          </cell>
          <cell r="S884">
            <v>0.36035797782226264</v>
          </cell>
          <cell r="T884">
            <v>11</v>
          </cell>
          <cell r="U884">
            <v>10</v>
          </cell>
          <cell r="V884">
            <v>11</v>
          </cell>
          <cell r="W884" t="str">
            <v>NP_001002838.1</v>
          </cell>
          <cell r="X884" t="str">
            <v>Q9BYP7</v>
          </cell>
        </row>
        <row r="885">
          <cell r="B885" t="str">
            <v>NK254-3</v>
          </cell>
          <cell r="C885">
            <v>869</v>
          </cell>
          <cell r="D885" t="str">
            <v>WNK3</v>
          </cell>
          <cell r="E885" t="str">
            <v>Pan-specific</v>
          </cell>
          <cell r="F885" t="str">
            <v>Serine/threonine-protein kinase WNK3</v>
          </cell>
          <cell r="G885" t="str">
            <v>0, 0</v>
          </cell>
          <cell r="H885">
            <v>15163.32061156342</v>
          </cell>
          <cell r="I885">
            <v>17.47147087613218</v>
          </cell>
          <cell r="J885">
            <v>10.524671972862341</v>
          </cell>
          <cell r="K885" t="str">
            <v>0, 0</v>
          </cell>
          <cell r="L885">
            <v>20301.837249035554</v>
          </cell>
          <cell r="M885">
            <v>8.3347790686894108</v>
          </cell>
          <cell r="N885">
            <v>11.027921197299621</v>
          </cell>
          <cell r="O885">
            <v>33.887805772263</v>
          </cell>
          <cell r="P885">
            <v>1.081185943343115</v>
          </cell>
          <cell r="Q885">
            <v>1.2335296558510587</v>
          </cell>
          <cell r="R885">
            <v>0.15234371250794365</v>
          </cell>
          <cell r="S885">
            <v>0.57225504636861613</v>
          </cell>
          <cell r="T885">
            <v>15</v>
          </cell>
          <cell r="U885">
            <v>10</v>
          </cell>
          <cell r="V885">
            <v>11</v>
          </cell>
          <cell r="W885" t="str">
            <v>NP_001002838.1</v>
          </cell>
          <cell r="X885" t="str">
            <v>Q9BYP7</v>
          </cell>
        </row>
        <row r="886">
          <cell r="B886" t="str">
            <v>NK186</v>
          </cell>
          <cell r="C886">
            <v>870</v>
          </cell>
          <cell r="D886" t="str">
            <v>Yes</v>
          </cell>
          <cell r="E886" t="str">
            <v>Pan-specific</v>
          </cell>
          <cell r="F886" t="str">
            <v>Yamaguchi sarcoma proto-oncogene-encoded tyrosine kinase</v>
          </cell>
          <cell r="G886" t="str">
            <v>0, 0</v>
          </cell>
          <cell r="H886">
            <v>11040.515256478335</v>
          </cell>
          <cell r="I886">
            <v>28.589756704686888</v>
          </cell>
          <cell r="J886">
            <v>10.066893753044152</v>
          </cell>
          <cell r="K886" t="str">
            <v>0, 0</v>
          </cell>
          <cell r="L886">
            <v>9928.3980537185107</v>
          </cell>
          <cell r="M886">
            <v>36.594978590891394</v>
          </cell>
          <cell r="N886">
            <v>9.9959437677649525</v>
          </cell>
          <cell r="O886">
            <v>-10.073055259873472</v>
          </cell>
          <cell r="P886">
            <v>0.90208551195224751</v>
          </cell>
          <cell r="Q886">
            <v>0.83406038164300977</v>
          </cell>
          <cell r="R886">
            <v>-6.8025130309237736E-2</v>
          </cell>
          <cell r="S886">
            <v>-0.25552563646047544</v>
          </cell>
          <cell r="T886">
            <v>2</v>
          </cell>
          <cell r="U886">
            <v>10</v>
          </cell>
          <cell r="V886">
            <v>11</v>
          </cell>
          <cell r="W886" t="str">
            <v>NP_005424</v>
          </cell>
          <cell r="X886" t="str">
            <v>P07947</v>
          </cell>
        </row>
        <row r="887">
          <cell r="B887" t="str">
            <v>NK186-2</v>
          </cell>
          <cell r="C887">
            <v>871</v>
          </cell>
          <cell r="D887" t="str">
            <v>Yes</v>
          </cell>
          <cell r="E887" t="str">
            <v>Pan-specific</v>
          </cell>
          <cell r="F887" t="str">
            <v>Yamaguchi sarcoma proto-oncogene-encoded tyrosine kinase</v>
          </cell>
          <cell r="G887" t="str">
            <v>0, 0</v>
          </cell>
          <cell r="H887">
            <v>11537.184970719452</v>
          </cell>
          <cell r="I887">
            <v>37.352561251932315</v>
          </cell>
          <cell r="J887">
            <v>10.130377504165057</v>
          </cell>
          <cell r="K887" t="str">
            <v>0, 0</v>
          </cell>
          <cell r="L887">
            <v>12464.253601658602</v>
          </cell>
          <cell r="M887">
            <v>50.754551269387015</v>
          </cell>
          <cell r="N887">
            <v>10.324107397199839</v>
          </cell>
          <cell r="O887">
            <v>8.0354838142231664</v>
          </cell>
          <cell r="P887">
            <v>0.92692279498546026</v>
          </cell>
          <cell r="Q887">
            <v>0.96108960061628113</v>
          </cell>
          <cell r="R887">
            <v>3.4166805630820862E-2</v>
          </cell>
          <cell r="S887">
            <v>0.1283421981692443</v>
          </cell>
          <cell r="T887">
            <v>6</v>
          </cell>
          <cell r="U887">
            <v>10</v>
          </cell>
          <cell r="V887">
            <v>11</v>
          </cell>
          <cell r="W887" t="str">
            <v>NP_005424</v>
          </cell>
          <cell r="X887" t="str">
            <v>P07947</v>
          </cell>
        </row>
        <row r="888">
          <cell r="B888" t="str">
            <v>NK214</v>
          </cell>
          <cell r="C888">
            <v>872</v>
          </cell>
          <cell r="D888" t="str">
            <v>YSK1</v>
          </cell>
          <cell r="E888" t="str">
            <v>Pan-specific</v>
          </cell>
          <cell r="F888" t="str">
            <v>Serine/threonine-protein kinase 25</v>
          </cell>
          <cell r="G888" t="str">
            <v>0, 0</v>
          </cell>
          <cell r="H888">
            <v>1187.4185850356653</v>
          </cell>
          <cell r="I888">
            <v>87.176997759522038</v>
          </cell>
          <cell r="J888">
            <v>6.8499867533869203</v>
          </cell>
          <cell r="K888" t="str">
            <v>0, 0</v>
          </cell>
          <cell r="L888">
            <v>959.0961349637912</v>
          </cell>
          <cell r="M888">
            <v>67.576291875762919</v>
          </cell>
          <cell r="N888">
            <v>6.6241301460558368</v>
          </cell>
          <cell r="O888">
            <v>-19.228471993725464</v>
          </cell>
          <cell r="P888">
            <v>-0.35649212769983979</v>
          </cell>
          <cell r="Q888">
            <v>-0.47113864856863252</v>
          </cell>
          <cell r="R888">
            <v>-0.11464652086879273</v>
          </cell>
          <cell r="S888">
            <v>-0.43065151187221168</v>
          </cell>
          <cell r="T888">
            <v>10</v>
          </cell>
          <cell r="U888">
            <v>10</v>
          </cell>
          <cell r="V888">
            <v>11</v>
          </cell>
          <cell r="W888" t="str">
            <v>NP_006365.2  </v>
          </cell>
          <cell r="X888" t="str">
            <v>O00506</v>
          </cell>
        </row>
        <row r="889">
          <cell r="B889" t="str">
            <v>NK256-2</v>
          </cell>
          <cell r="C889">
            <v>873</v>
          </cell>
          <cell r="D889" t="str">
            <v>YSK4</v>
          </cell>
          <cell r="E889" t="str">
            <v>Pan-specific</v>
          </cell>
          <cell r="F889" t="str">
            <v>SPS1/STE20-related protein kinase YSK4</v>
          </cell>
          <cell r="G889" t="str">
            <v>0, 0</v>
          </cell>
          <cell r="H889">
            <v>18844.360427483283</v>
          </cell>
          <cell r="I889">
            <v>4.6440763602138055</v>
          </cell>
          <cell r="J889">
            <v>10.838219080502311</v>
          </cell>
          <cell r="K889" t="str">
            <v>0, 0</v>
          </cell>
          <cell r="L889">
            <v>18919.401707770965</v>
          </cell>
          <cell r="M889">
            <v>18.78612066833076</v>
          </cell>
          <cell r="N889">
            <v>10.926177371607151</v>
          </cell>
          <cell r="O889">
            <v>0.39821611657479694</v>
          </cell>
          <cell r="P889">
            <v>1.2038576210432475</v>
          </cell>
          <cell r="Q889">
            <v>1.1941455268562531</v>
          </cell>
          <cell r="R889">
            <v>-9.7120941869943689E-3</v>
          </cell>
          <cell r="S889">
            <v>-3.6481944793258399E-2</v>
          </cell>
          <cell r="T889">
            <v>14</v>
          </cell>
          <cell r="U889">
            <v>10</v>
          </cell>
          <cell r="V889">
            <v>11</v>
          </cell>
          <cell r="W889" t="str">
            <v>NP_001018054.1</v>
          </cell>
          <cell r="X889" t="str">
            <v>Q56UN5</v>
          </cell>
        </row>
        <row r="890">
          <cell r="B890" t="str">
            <v>NK187</v>
          </cell>
          <cell r="C890">
            <v>874</v>
          </cell>
          <cell r="D890" t="str">
            <v>ZAP70</v>
          </cell>
          <cell r="E890" t="str">
            <v>Pan-specific</v>
          </cell>
          <cell r="F890" t="str">
            <v>Zeta-chain (TCR) associated protein-tyrosine kinase, 70 kDa</v>
          </cell>
          <cell r="G890" t="str">
            <v>0, 0</v>
          </cell>
          <cell r="H890">
            <v>720.63531105192874</v>
          </cell>
          <cell r="I890">
            <v>15.178571428571425</v>
          </cell>
          <cell r="J890">
            <v>6.1294994049724041</v>
          </cell>
          <cell r="K890" t="str">
            <v>0, 0</v>
          </cell>
          <cell r="L890">
            <v>1674.3783298173653</v>
          </cell>
          <cell r="M890">
            <v>351.80722891566268</v>
          </cell>
          <cell r="N890">
            <v>7.4280083551124942</v>
          </cell>
          <cell r="O890">
            <v>132.34752781864586</v>
          </cell>
          <cell r="P890">
            <v>-0.63837446575417378</v>
          </cell>
          <cell r="Q890">
            <v>-0.15996455160381018</v>
          </cell>
          <cell r="R890">
            <v>0.4784099141503636</v>
          </cell>
          <cell r="S890">
            <v>1.7970711301330973</v>
          </cell>
          <cell r="T890">
            <v>5</v>
          </cell>
          <cell r="U890">
            <v>10</v>
          </cell>
          <cell r="V890">
            <v>11</v>
          </cell>
          <cell r="W890" t="str">
            <v>NP_003168</v>
          </cell>
          <cell r="X890" t="str">
            <v>P43403</v>
          </cell>
        </row>
        <row r="891">
          <cell r="B891" t="str">
            <v>NK187-2</v>
          </cell>
          <cell r="C891">
            <v>875</v>
          </cell>
          <cell r="D891" t="str">
            <v>ZAP70</v>
          </cell>
          <cell r="E891" t="str">
            <v>Pan-specific</v>
          </cell>
          <cell r="F891" t="str">
            <v>Zeta-chain (TCR) associated protein-tyrosine kinase, 70 kDa</v>
          </cell>
          <cell r="G891" t="str">
            <v>0, 0</v>
          </cell>
          <cell r="H891">
            <v>959.0732119791096</v>
          </cell>
          <cell r="I891">
            <v>31.980580107058397</v>
          </cell>
          <cell r="J891">
            <v>6.5418710088414871</v>
          </cell>
          <cell r="K891" t="str">
            <v>0, 0</v>
          </cell>
          <cell r="L891">
            <v>809.96476578966008</v>
          </cell>
          <cell r="M891">
            <v>35.262221469118025</v>
          </cell>
          <cell r="N891">
            <v>6.3803138658877145</v>
          </cell>
          <cell r="O891">
            <v>-15.547139084591322</v>
          </cell>
          <cell r="P891">
            <v>-0.47703884743745001</v>
          </cell>
          <cell r="Q891">
            <v>-0.56551775967262596</v>
          </cell>
          <cell r="R891">
            <v>-8.8478912235175955E-2</v>
          </cell>
          <cell r="S891">
            <v>-0.33235703128309413</v>
          </cell>
          <cell r="T891">
            <v>1</v>
          </cell>
          <cell r="U891">
            <v>10</v>
          </cell>
          <cell r="V891">
            <v>11</v>
          </cell>
          <cell r="W891" t="str">
            <v>NP_003168</v>
          </cell>
          <cell r="X891" t="str">
            <v>P43403</v>
          </cell>
        </row>
        <row r="892">
          <cell r="B892" t="str">
            <v>NK188-1</v>
          </cell>
          <cell r="C892">
            <v>876</v>
          </cell>
          <cell r="D892" t="str">
            <v>ZIPK</v>
          </cell>
          <cell r="E892" t="str">
            <v>Pan-specific</v>
          </cell>
          <cell r="F892" t="str">
            <v>ZIP kinase (death associated protein-serine kinase 3 (DAPK3))</v>
          </cell>
          <cell r="G892" t="str">
            <v>0, 0</v>
          </cell>
          <cell r="H892">
            <v>2753.463937223888</v>
          </cell>
          <cell r="I892">
            <v>27.081494057724957</v>
          </cell>
          <cell r="J892">
            <v>8.0634058677531648</v>
          </cell>
          <cell r="K892" t="str">
            <v>0, 0</v>
          </cell>
          <cell r="L892">
            <v>2494.7078132716247</v>
          </cell>
          <cell r="M892">
            <v>13.954070145594629</v>
          </cell>
          <cell r="N892">
            <v>8.0032536631969187</v>
          </cell>
          <cell r="O892">
            <v>-9.3974764097745123</v>
          </cell>
          <cell r="P892">
            <v>0.11824405989604618</v>
          </cell>
          <cell r="Q892">
            <v>6.2707785150383055E-2</v>
          </cell>
          <cell r="R892">
            <v>-5.5536274745663125E-2</v>
          </cell>
          <cell r="S892">
            <v>-0.20861322700182</v>
          </cell>
          <cell r="T892">
            <v>13</v>
          </cell>
          <cell r="U892">
            <v>10</v>
          </cell>
          <cell r="V892">
            <v>11</v>
          </cell>
          <cell r="W892" t="str">
            <v>NP_001339</v>
          </cell>
          <cell r="X892" t="str">
            <v>O43293</v>
          </cell>
        </row>
        <row r="893">
          <cell r="B893" t="str">
            <v>NK188-2</v>
          </cell>
          <cell r="C893">
            <v>877</v>
          </cell>
          <cell r="D893" t="str">
            <v>ZIPK</v>
          </cell>
          <cell r="E893" t="str">
            <v>Pan-specific</v>
          </cell>
          <cell r="F893" t="str">
            <v>ZIP kinase (death associated protein-serine kinase 3 (DAPK3))</v>
          </cell>
          <cell r="G893" t="str">
            <v>0, 0</v>
          </cell>
          <cell r="H893">
            <v>2370.64781887975</v>
          </cell>
          <cell r="I893">
            <v>44.631742187665971</v>
          </cell>
          <cell r="J893">
            <v>7.847439507837592</v>
          </cell>
          <cell r="K893" t="str">
            <v>0, 0</v>
          </cell>
          <cell r="L893">
            <v>2458.4410244452129</v>
          </cell>
          <cell r="M893">
            <v>18.499827169028684</v>
          </cell>
          <cell r="N893">
            <v>7.9821265567252162</v>
          </cell>
          <cell r="O893">
            <v>3.703342388788458</v>
          </cell>
          <cell r="P893">
            <v>3.3749720601886683E-2</v>
          </cell>
          <cell r="Q893">
            <v>5.4529670351716686E-2</v>
          </cell>
          <cell r="R893">
            <v>2.0779949749830003E-2</v>
          </cell>
          <cell r="S893">
            <v>7.8056592634280372E-2</v>
          </cell>
          <cell r="T893">
            <v>9</v>
          </cell>
          <cell r="U893">
            <v>10</v>
          </cell>
          <cell r="V893">
            <v>11</v>
          </cell>
          <cell r="W893" t="str">
            <v>NP_001339</v>
          </cell>
          <cell r="X893" t="str">
            <v>O43293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uniprot.org/uniprot/P45985" TargetMode="External"/><Relationship Id="rId671" Type="http://schemas.openxmlformats.org/officeDocument/2006/relationships/hyperlink" Target="http://www.uniprot.org/uniprot/Q15418" TargetMode="External"/><Relationship Id="rId769" Type="http://schemas.openxmlformats.org/officeDocument/2006/relationships/hyperlink" Target="http://www.uniprot.org/uniprot/P11021" TargetMode="External"/><Relationship Id="rId21" Type="http://schemas.openxmlformats.org/officeDocument/2006/relationships/hyperlink" Target="http://www.uniprot.org/uniprot/P27361" TargetMode="External"/><Relationship Id="rId324" Type="http://schemas.openxmlformats.org/officeDocument/2006/relationships/hyperlink" Target="http://www.uniprot.org/uniprot/O96017" TargetMode="External"/><Relationship Id="rId531" Type="http://schemas.openxmlformats.org/officeDocument/2006/relationships/hyperlink" Target="http://www.uniprot.org/uniprot/P10636&#160;" TargetMode="External"/><Relationship Id="rId629" Type="http://schemas.openxmlformats.org/officeDocument/2006/relationships/hyperlink" Target="http://www.uniprot.org/uniprot/O14920" TargetMode="External"/><Relationship Id="rId170" Type="http://schemas.openxmlformats.org/officeDocument/2006/relationships/hyperlink" Target="http://www.uniprot.org/uniprot/P24864" TargetMode="External"/><Relationship Id="rId836" Type="http://schemas.openxmlformats.org/officeDocument/2006/relationships/hyperlink" Target="http://www.uniprot.org/uniprot/P31749" TargetMode="External"/><Relationship Id="rId268" Type="http://schemas.openxmlformats.org/officeDocument/2006/relationships/hyperlink" Target="http://www.uniprot.org/uniprot/P51452" TargetMode="External"/><Relationship Id="rId475" Type="http://schemas.openxmlformats.org/officeDocument/2006/relationships/hyperlink" Target="http://www.uniprot.org/uniprot/P05129" TargetMode="External"/><Relationship Id="rId682" Type="http://schemas.openxmlformats.org/officeDocument/2006/relationships/hyperlink" Target="http://www.uniprot.org/uniprot/Q14511" TargetMode="External"/><Relationship Id="rId32" Type="http://schemas.openxmlformats.org/officeDocument/2006/relationships/hyperlink" Target="http://www.uniprot.org/uniprot/Q02750" TargetMode="External"/><Relationship Id="rId128" Type="http://schemas.openxmlformats.org/officeDocument/2006/relationships/hyperlink" Target="http://www.uniprot.org/uniprot/P60484" TargetMode="External"/><Relationship Id="rId335" Type="http://schemas.openxmlformats.org/officeDocument/2006/relationships/hyperlink" Target="http://www.uniprot.org/uniprot/P14625" TargetMode="External"/><Relationship Id="rId542" Type="http://schemas.openxmlformats.org/officeDocument/2006/relationships/hyperlink" Target="http://www.uniprot.org/uniprot/P48730" TargetMode="External"/><Relationship Id="rId181" Type="http://schemas.openxmlformats.org/officeDocument/2006/relationships/hyperlink" Target="http://www.uniprot.org/uniprot/O15111" TargetMode="External"/><Relationship Id="rId402" Type="http://schemas.openxmlformats.org/officeDocument/2006/relationships/hyperlink" Target="http://www.uniprot.org/uniprot/Q00005" TargetMode="External"/><Relationship Id="rId847" Type="http://schemas.openxmlformats.org/officeDocument/2006/relationships/hyperlink" Target="http://www.uniprot.org/uniprot/Q05923" TargetMode="External"/><Relationship Id="rId279" Type="http://schemas.openxmlformats.org/officeDocument/2006/relationships/hyperlink" Target="http://www.uniprot.org/uniprot/Q96GD4" TargetMode="External"/><Relationship Id="rId486" Type="http://schemas.openxmlformats.org/officeDocument/2006/relationships/hyperlink" Target="http://www.uniprot.org/uniprot/P08670" TargetMode="External"/><Relationship Id="rId693" Type="http://schemas.openxmlformats.org/officeDocument/2006/relationships/hyperlink" Target="http://www.uniprot.org/uniprot/P09601" TargetMode="External"/><Relationship Id="rId707" Type="http://schemas.openxmlformats.org/officeDocument/2006/relationships/hyperlink" Target="http://www.uniprot.org/uniprot/P78396" TargetMode="External"/><Relationship Id="rId43" Type="http://schemas.openxmlformats.org/officeDocument/2006/relationships/hyperlink" Target="http://www.uniprot.org/uniprot/P05129" TargetMode="External"/><Relationship Id="rId139" Type="http://schemas.openxmlformats.org/officeDocument/2006/relationships/hyperlink" Target="http://www.uniprot.org/uniprot/P30305&#160;" TargetMode="External"/><Relationship Id="rId346" Type="http://schemas.openxmlformats.org/officeDocument/2006/relationships/hyperlink" Target="http://www.uniprot.org/uniprot/O15350" TargetMode="External"/><Relationship Id="rId553" Type="http://schemas.openxmlformats.org/officeDocument/2006/relationships/hyperlink" Target="http://www.uniprot.org/uniprot/Q16690" TargetMode="External"/><Relationship Id="rId760" Type="http://schemas.openxmlformats.org/officeDocument/2006/relationships/hyperlink" Target="http://www.uniprot.org/uniprot/Q16825" TargetMode="External"/><Relationship Id="rId192" Type="http://schemas.openxmlformats.org/officeDocument/2006/relationships/hyperlink" Target="http://www.uniprot.org/uniprot/O15264" TargetMode="External"/><Relationship Id="rId206" Type="http://schemas.openxmlformats.org/officeDocument/2006/relationships/hyperlink" Target="http://www.uniprot.org/uniprot/Q02750" TargetMode="External"/><Relationship Id="rId413" Type="http://schemas.openxmlformats.org/officeDocument/2006/relationships/hyperlink" Target="http://www.uniprot.org/uniprot/P42574" TargetMode="External"/><Relationship Id="rId858" Type="http://schemas.openxmlformats.org/officeDocument/2006/relationships/hyperlink" Target="http://www.uniprot.org/uniprot/Q9NWZ3" TargetMode="External"/><Relationship Id="rId497" Type="http://schemas.openxmlformats.org/officeDocument/2006/relationships/hyperlink" Target="http://www.uniprot.org/uniprot/Q96GD4" TargetMode="External"/><Relationship Id="rId620" Type="http://schemas.openxmlformats.org/officeDocument/2006/relationships/hyperlink" Target="http://www.uniprot.org/uniprot/Q16539" TargetMode="External"/><Relationship Id="rId718" Type="http://schemas.openxmlformats.org/officeDocument/2006/relationships/hyperlink" Target="http://www.uniprot.org/uniprot/P23588" TargetMode="External"/><Relationship Id="rId357" Type="http://schemas.openxmlformats.org/officeDocument/2006/relationships/hyperlink" Target="http://www.uniprot.org/uniprot/P48436" TargetMode="External"/><Relationship Id="rId54" Type="http://schemas.openxmlformats.org/officeDocument/2006/relationships/hyperlink" Target="http://www.uniprot.org/uniprot/P43403" TargetMode="External"/><Relationship Id="rId217" Type="http://schemas.openxmlformats.org/officeDocument/2006/relationships/hyperlink" Target="http://www.uniprot.org/uniprot/Q04759" TargetMode="External"/><Relationship Id="rId564" Type="http://schemas.openxmlformats.org/officeDocument/2006/relationships/hyperlink" Target="http://www.uniprot.org/uniprot/P23458" TargetMode="External"/><Relationship Id="rId771" Type="http://schemas.openxmlformats.org/officeDocument/2006/relationships/hyperlink" Target="http://www.uniprot.org/uniprot/P78527" TargetMode="External"/><Relationship Id="rId869" Type="http://schemas.openxmlformats.org/officeDocument/2006/relationships/hyperlink" Target="http://www.uniprot.org/uniprot/Q04759" TargetMode="External"/><Relationship Id="rId424" Type="http://schemas.openxmlformats.org/officeDocument/2006/relationships/hyperlink" Target="http://www.uniprot.org/uniprot/Q05397" TargetMode="External"/><Relationship Id="rId631" Type="http://schemas.openxmlformats.org/officeDocument/2006/relationships/hyperlink" Target="http://www.uniprot.org/uniprot/Q92835" TargetMode="External"/><Relationship Id="rId729" Type="http://schemas.openxmlformats.org/officeDocument/2006/relationships/hyperlink" Target="http://www.uniprot.org/uniprot/P05412" TargetMode="External"/><Relationship Id="rId270" Type="http://schemas.openxmlformats.org/officeDocument/2006/relationships/hyperlink" Target="http://www.uniprot.org/uniprot/P07900" TargetMode="External"/><Relationship Id="rId65" Type="http://schemas.openxmlformats.org/officeDocument/2006/relationships/hyperlink" Target="http://www.uniprot.org/uniprot/P06730" TargetMode="External"/><Relationship Id="rId130" Type="http://schemas.openxmlformats.org/officeDocument/2006/relationships/hyperlink" Target="http://www.uniprot.org/uniprot/P52803" TargetMode="External"/><Relationship Id="rId368" Type="http://schemas.openxmlformats.org/officeDocument/2006/relationships/hyperlink" Target="http://www.uniprot.org/uniprot/P06493" TargetMode="External"/><Relationship Id="rId575" Type="http://schemas.openxmlformats.org/officeDocument/2006/relationships/hyperlink" Target="http://www.uniprot.org/uniprot/Q13153" TargetMode="External"/><Relationship Id="rId782" Type="http://schemas.openxmlformats.org/officeDocument/2006/relationships/hyperlink" Target="http://www.uniprot.org/uniprot/P10398" TargetMode="External"/><Relationship Id="rId228" Type="http://schemas.openxmlformats.org/officeDocument/2006/relationships/hyperlink" Target="http://www.uniprot.org/uniprot/Q04912" TargetMode="External"/><Relationship Id="rId435" Type="http://schemas.openxmlformats.org/officeDocument/2006/relationships/hyperlink" Target="http://www.uniprot.org/uniprot/P46734" TargetMode="External"/><Relationship Id="rId642" Type="http://schemas.openxmlformats.org/officeDocument/2006/relationships/hyperlink" Target="http://www.uniprot.org/uniprot/Q03135" TargetMode="External"/><Relationship Id="rId281" Type="http://schemas.openxmlformats.org/officeDocument/2006/relationships/hyperlink" Target="http://www.uniprot.org/uniprot/P84243" TargetMode="External"/><Relationship Id="rId502" Type="http://schemas.openxmlformats.org/officeDocument/2006/relationships/hyperlink" Target="http://www.uniprot.org/uniprot/P06748" TargetMode="External"/><Relationship Id="rId76" Type="http://schemas.openxmlformats.org/officeDocument/2006/relationships/hyperlink" Target="http://www.uniprot.org/uniprot/Q16667" TargetMode="External"/><Relationship Id="rId141" Type="http://schemas.openxmlformats.org/officeDocument/2006/relationships/hyperlink" Target="http://www.uniprot.org/uniprot/P52333" TargetMode="External"/><Relationship Id="rId379" Type="http://schemas.openxmlformats.org/officeDocument/2006/relationships/hyperlink" Target="http://www.uniprot.org/uniprot/P42261" TargetMode="External"/><Relationship Id="rId586" Type="http://schemas.openxmlformats.org/officeDocument/2006/relationships/hyperlink" Target="http://www.uniprot.org/uniprot/P42224" TargetMode="External"/><Relationship Id="rId793" Type="http://schemas.openxmlformats.org/officeDocument/2006/relationships/hyperlink" Target="http://www.uniprot.org/uniprot/P00533" TargetMode="External"/><Relationship Id="rId807" Type="http://schemas.openxmlformats.org/officeDocument/2006/relationships/hyperlink" Target="http://www.uniprot.org/uniprot/P06493" TargetMode="External"/><Relationship Id="rId7" Type="http://schemas.openxmlformats.org/officeDocument/2006/relationships/hyperlink" Target="http://www.uniprot.org/uniprot/P42858" TargetMode="External"/><Relationship Id="rId183" Type="http://schemas.openxmlformats.org/officeDocument/2006/relationships/hyperlink" Target="http://www.uniprot.org/uniprot/P30153" TargetMode="External"/><Relationship Id="rId239" Type="http://schemas.openxmlformats.org/officeDocument/2006/relationships/hyperlink" Target="http://www.uniprot.org/uniprot/Q9UQM7" TargetMode="External"/><Relationship Id="rId390" Type="http://schemas.openxmlformats.org/officeDocument/2006/relationships/hyperlink" Target="http://www.uniprot.org/uniprot/P22607" TargetMode="External"/><Relationship Id="rId404" Type="http://schemas.openxmlformats.org/officeDocument/2006/relationships/hyperlink" Target="http://www.uniprot.org/uniprot/P28562" TargetMode="External"/><Relationship Id="rId446" Type="http://schemas.openxmlformats.org/officeDocument/2006/relationships/hyperlink" Target="http://www.uniprot.org/uniprot/Q04912" TargetMode="External"/><Relationship Id="rId611" Type="http://schemas.openxmlformats.org/officeDocument/2006/relationships/hyperlink" Target="http://www.uniprot.org/uniprot/P16885" TargetMode="External"/><Relationship Id="rId653" Type="http://schemas.openxmlformats.org/officeDocument/2006/relationships/hyperlink" Target="http://www.uniprot.org/uniprot/P07332" TargetMode="External"/><Relationship Id="rId250" Type="http://schemas.openxmlformats.org/officeDocument/2006/relationships/hyperlink" Target="http://www.uniprot.org/uniprot/Q13164" TargetMode="External"/><Relationship Id="rId292" Type="http://schemas.openxmlformats.org/officeDocument/2006/relationships/hyperlink" Target="http://www.uniprot.org/uniprot/P16234" TargetMode="External"/><Relationship Id="rId306" Type="http://schemas.openxmlformats.org/officeDocument/2006/relationships/hyperlink" Target="http://www.uniprot.org/uniprot/P10586" TargetMode="External"/><Relationship Id="rId488" Type="http://schemas.openxmlformats.org/officeDocument/2006/relationships/hyperlink" Target="http://www.uniprot.org/uniprot/P08238" TargetMode="External"/><Relationship Id="rId695" Type="http://schemas.openxmlformats.org/officeDocument/2006/relationships/hyperlink" Target="http://www.uniprot.org/uniprot/P05129" TargetMode="External"/><Relationship Id="rId709" Type="http://schemas.openxmlformats.org/officeDocument/2006/relationships/hyperlink" Target="http://www.uniprot.org/uniprot/Q05586" TargetMode="External"/><Relationship Id="rId860" Type="http://schemas.openxmlformats.org/officeDocument/2006/relationships/hyperlink" Target="http://www.uniprot.org/uniprot/Q9NR28" TargetMode="External"/><Relationship Id="rId45" Type="http://schemas.openxmlformats.org/officeDocument/2006/relationships/hyperlink" Target="http://www.uniprot.org/uniprot/P02511" TargetMode="External"/><Relationship Id="rId87" Type="http://schemas.openxmlformats.org/officeDocument/2006/relationships/hyperlink" Target="http://www.uniprot.org/uniprot/Q15120" TargetMode="External"/><Relationship Id="rId110" Type="http://schemas.openxmlformats.org/officeDocument/2006/relationships/hyperlink" Target="http://www.uniprot.org/uniprot/P11802" TargetMode="External"/><Relationship Id="rId348" Type="http://schemas.openxmlformats.org/officeDocument/2006/relationships/hyperlink" Target="http://www.uniprot.org/uniprot/P49407" TargetMode="External"/><Relationship Id="rId513" Type="http://schemas.openxmlformats.org/officeDocument/2006/relationships/hyperlink" Target="http://www.uniprot.org/uniprot/P52799" TargetMode="External"/><Relationship Id="rId555" Type="http://schemas.openxmlformats.org/officeDocument/2006/relationships/hyperlink" Target="http://www.uniprot.org/uniprot/P45985" TargetMode="External"/><Relationship Id="rId597" Type="http://schemas.openxmlformats.org/officeDocument/2006/relationships/hyperlink" Target="http://www.uniprot.org/uniprot/P24941" TargetMode="External"/><Relationship Id="rId720" Type="http://schemas.openxmlformats.org/officeDocument/2006/relationships/hyperlink" Target="http://www.uniprot.org/uniprot/P01106" TargetMode="External"/><Relationship Id="rId762" Type="http://schemas.openxmlformats.org/officeDocument/2006/relationships/hyperlink" Target="http://www.uniprot.org/uniprot/P49674" TargetMode="External"/><Relationship Id="rId818" Type="http://schemas.openxmlformats.org/officeDocument/2006/relationships/hyperlink" Target="http://www.uniprot.org/uniprot/P25098" TargetMode="External"/><Relationship Id="rId152" Type="http://schemas.openxmlformats.org/officeDocument/2006/relationships/hyperlink" Target="http://www.uniprot.org/uniprot/P16234" TargetMode="External"/><Relationship Id="rId194" Type="http://schemas.openxmlformats.org/officeDocument/2006/relationships/hyperlink" Target="http://www.uniprot.org/uniprot/P29466" TargetMode="External"/><Relationship Id="rId208" Type="http://schemas.openxmlformats.org/officeDocument/2006/relationships/hyperlink" Target="http://www.uniprot.org/uniprot/Q15797" TargetMode="External"/><Relationship Id="rId415" Type="http://schemas.openxmlformats.org/officeDocument/2006/relationships/hyperlink" Target="http://www.uniprot.org/uniprot/P13612" TargetMode="External"/><Relationship Id="rId457" Type="http://schemas.openxmlformats.org/officeDocument/2006/relationships/hyperlink" Target="http://www.uniprot.org/uniprot/Q13557" TargetMode="External"/><Relationship Id="rId622" Type="http://schemas.openxmlformats.org/officeDocument/2006/relationships/hyperlink" Target="http://www.uniprot.org/uniprot/P31749" TargetMode="External"/><Relationship Id="rId261" Type="http://schemas.openxmlformats.org/officeDocument/2006/relationships/hyperlink" Target="http://www.uniprot.org/uniprot/P51955" TargetMode="External"/><Relationship Id="rId499" Type="http://schemas.openxmlformats.org/officeDocument/2006/relationships/hyperlink" Target="http://www.uniprot.org/uniprot/P84243" TargetMode="External"/><Relationship Id="rId664" Type="http://schemas.openxmlformats.org/officeDocument/2006/relationships/hyperlink" Target="http://www.uniprot.org/uniprot/Q13490" TargetMode="External"/><Relationship Id="rId871" Type="http://schemas.openxmlformats.org/officeDocument/2006/relationships/hyperlink" Target="http://www.uniprot.org/uniprot/P30304" TargetMode="External"/><Relationship Id="rId14" Type="http://schemas.openxmlformats.org/officeDocument/2006/relationships/hyperlink" Target="http://www.uniprot.org/uniprot/P08922" TargetMode="External"/><Relationship Id="rId56" Type="http://schemas.openxmlformats.org/officeDocument/2006/relationships/hyperlink" Target="http://www.uniprot.org/uniprot/P68400" TargetMode="External"/><Relationship Id="rId317" Type="http://schemas.openxmlformats.org/officeDocument/2006/relationships/hyperlink" Target="http://www.uniprot.org/uniprot/P22694" TargetMode="External"/><Relationship Id="rId359" Type="http://schemas.openxmlformats.org/officeDocument/2006/relationships/hyperlink" Target="http://www.uniprot.org/uniprot/P00533" TargetMode="External"/><Relationship Id="rId524" Type="http://schemas.openxmlformats.org/officeDocument/2006/relationships/hyperlink" Target="http://www.uniprot.org/uniprot/P06239" TargetMode="External"/><Relationship Id="rId566" Type="http://schemas.openxmlformats.org/officeDocument/2006/relationships/hyperlink" Target="http://www.uniprot.org/uniprot/P60484" TargetMode="External"/><Relationship Id="rId731" Type="http://schemas.openxmlformats.org/officeDocument/2006/relationships/hyperlink" Target="http://www.uniprot.org/uniprot/P06400" TargetMode="External"/><Relationship Id="rId773" Type="http://schemas.openxmlformats.org/officeDocument/2006/relationships/hyperlink" Target="http://www.uniprot.org/uniprot/Q16828" TargetMode="External"/><Relationship Id="rId98" Type="http://schemas.openxmlformats.org/officeDocument/2006/relationships/hyperlink" Target="http://www.uniprot.org/uniprot/P10636&#160;" TargetMode="External"/><Relationship Id="rId121" Type="http://schemas.openxmlformats.org/officeDocument/2006/relationships/hyperlink" Target="http://www.uniprot.org/uniprot/P35568" TargetMode="External"/><Relationship Id="rId163" Type="http://schemas.openxmlformats.org/officeDocument/2006/relationships/hyperlink" Target="http://www.uniprot.org/uniprot/Q9H4A3" TargetMode="External"/><Relationship Id="rId219" Type="http://schemas.openxmlformats.org/officeDocument/2006/relationships/hyperlink" Target="http://www.uniprot.org/uniprot/P51813" TargetMode="External"/><Relationship Id="rId370" Type="http://schemas.openxmlformats.org/officeDocument/2006/relationships/hyperlink" Target="http://www.uniprot.org/uniprot/Q13233" TargetMode="External"/><Relationship Id="rId426" Type="http://schemas.openxmlformats.org/officeDocument/2006/relationships/hyperlink" Target="http://www.uniprot.org/uniprot/P23443" TargetMode="External"/><Relationship Id="rId633" Type="http://schemas.openxmlformats.org/officeDocument/2006/relationships/hyperlink" Target="http://www.uniprot.org/uniprot/P51452" TargetMode="External"/><Relationship Id="rId829" Type="http://schemas.openxmlformats.org/officeDocument/2006/relationships/hyperlink" Target="http://www.uniprot.org/uniprot/Q13163" TargetMode="External"/><Relationship Id="rId230" Type="http://schemas.openxmlformats.org/officeDocument/2006/relationships/hyperlink" Target="http://www.uniprot.org/uniprot/P27361" TargetMode="External"/><Relationship Id="rId468" Type="http://schemas.openxmlformats.org/officeDocument/2006/relationships/hyperlink" Target="http://www.uniprot.org/uniprot/Q13164" TargetMode="External"/><Relationship Id="rId675" Type="http://schemas.openxmlformats.org/officeDocument/2006/relationships/hyperlink" Target="http://www.uniprot.org/uniprot/P05771" TargetMode="External"/><Relationship Id="rId840" Type="http://schemas.openxmlformats.org/officeDocument/2006/relationships/hyperlink" Target="http://www.uniprot.org/uniprot/P67775" TargetMode="External"/><Relationship Id="rId25" Type="http://schemas.openxmlformats.org/officeDocument/2006/relationships/hyperlink" Target="http://www.uniprot.org/uniprot/Q16566" TargetMode="External"/><Relationship Id="rId67" Type="http://schemas.openxmlformats.org/officeDocument/2006/relationships/hyperlink" Target="http://www.uniprot.org/uniprot/P01106" TargetMode="External"/><Relationship Id="rId272" Type="http://schemas.openxmlformats.org/officeDocument/2006/relationships/hyperlink" Target="http://www.uniprot.org/uniprot/P07949" TargetMode="External"/><Relationship Id="rId328" Type="http://schemas.openxmlformats.org/officeDocument/2006/relationships/hyperlink" Target="http://www.uniprot.org/uniprot/P31751" TargetMode="External"/><Relationship Id="rId535" Type="http://schemas.openxmlformats.org/officeDocument/2006/relationships/hyperlink" Target="http://www.uniprot.org/uniprot/P13861" TargetMode="External"/><Relationship Id="rId577" Type="http://schemas.openxmlformats.org/officeDocument/2006/relationships/hyperlink" Target="http://www.uniprot.org/uniprot/P30307" TargetMode="External"/><Relationship Id="rId700" Type="http://schemas.openxmlformats.org/officeDocument/2006/relationships/hyperlink" Target="http://www.uniprot.org/uniprot/P41743" TargetMode="External"/><Relationship Id="rId742" Type="http://schemas.openxmlformats.org/officeDocument/2006/relationships/hyperlink" Target="http://www.uniprot.org/uniprot/Q00534" TargetMode="External"/><Relationship Id="rId132" Type="http://schemas.openxmlformats.org/officeDocument/2006/relationships/hyperlink" Target="http://www.uniprot.org/uniprot/O60934" TargetMode="External"/><Relationship Id="rId174" Type="http://schemas.openxmlformats.org/officeDocument/2006/relationships/hyperlink" Target="http://www.uniprot.org/uniprot/P00519" TargetMode="External"/><Relationship Id="rId381" Type="http://schemas.openxmlformats.org/officeDocument/2006/relationships/hyperlink" Target="http://www.uniprot.org/uniprot/P53041" TargetMode="External"/><Relationship Id="rId602" Type="http://schemas.openxmlformats.org/officeDocument/2006/relationships/hyperlink" Target="http://www.uniprot.org/uniprot/Q13541" TargetMode="External"/><Relationship Id="rId784" Type="http://schemas.openxmlformats.org/officeDocument/2006/relationships/hyperlink" Target="http://www.uniprot.org/uniprot/O60674" TargetMode="External"/><Relationship Id="rId241" Type="http://schemas.openxmlformats.org/officeDocument/2006/relationships/hyperlink" Target="http://www.uniprot.org/uniprot/Q8IW41" TargetMode="External"/><Relationship Id="rId437" Type="http://schemas.openxmlformats.org/officeDocument/2006/relationships/hyperlink" Target="http://www.uniprot.org/uniprot/O15297" TargetMode="External"/><Relationship Id="rId479" Type="http://schemas.openxmlformats.org/officeDocument/2006/relationships/hyperlink" Target="http://www.uniprot.org/uniprot/P51955" TargetMode="External"/><Relationship Id="rId644" Type="http://schemas.openxmlformats.org/officeDocument/2006/relationships/hyperlink" Target="http://www.uniprot.org/uniprot/P36507" TargetMode="External"/><Relationship Id="rId686" Type="http://schemas.openxmlformats.org/officeDocument/2006/relationships/hyperlink" Target="http://www.uniprot.org/uniprot/P29597" TargetMode="External"/><Relationship Id="rId851" Type="http://schemas.openxmlformats.org/officeDocument/2006/relationships/hyperlink" Target="http://www.uniprot.org/uniprot/P55212" TargetMode="External"/><Relationship Id="rId36" Type="http://schemas.openxmlformats.org/officeDocument/2006/relationships/hyperlink" Target="http://www.uniprot.org/uniprot/P84243" TargetMode="External"/><Relationship Id="rId283" Type="http://schemas.openxmlformats.org/officeDocument/2006/relationships/hyperlink" Target="http://www.uniprot.org/uniprot/P04049" TargetMode="External"/><Relationship Id="rId339" Type="http://schemas.openxmlformats.org/officeDocument/2006/relationships/hyperlink" Target="http://www.uniprot.org/uniprot/Q16828" TargetMode="External"/><Relationship Id="rId490" Type="http://schemas.openxmlformats.org/officeDocument/2006/relationships/hyperlink" Target="http://www.uniprot.org/uniprot/O43353" TargetMode="External"/><Relationship Id="rId504" Type="http://schemas.openxmlformats.org/officeDocument/2006/relationships/hyperlink" Target="http://www.uniprot.org/uniprot/P05412" TargetMode="External"/><Relationship Id="rId546" Type="http://schemas.openxmlformats.org/officeDocument/2006/relationships/hyperlink" Target="http://www.uniprot.org/uniprot/O00506" TargetMode="External"/><Relationship Id="rId711" Type="http://schemas.openxmlformats.org/officeDocument/2006/relationships/hyperlink" Target="http://www.uniprot.org/uniprot/O43293" TargetMode="External"/><Relationship Id="rId753" Type="http://schemas.openxmlformats.org/officeDocument/2006/relationships/hyperlink" Target="http://www.uniprot.org/uniprot/P54727" TargetMode="External"/><Relationship Id="rId78" Type="http://schemas.openxmlformats.org/officeDocument/2006/relationships/hyperlink" Target="http://www.uniprot.org/uniprot/P51692" TargetMode="External"/><Relationship Id="rId101" Type="http://schemas.openxmlformats.org/officeDocument/2006/relationships/hyperlink" Target="http://www.uniprot.org/uniprot/Q16584" TargetMode="External"/><Relationship Id="rId143" Type="http://schemas.openxmlformats.org/officeDocument/2006/relationships/hyperlink" Target="http://www.uniprot.org/uniprot/P12931" TargetMode="External"/><Relationship Id="rId185" Type="http://schemas.openxmlformats.org/officeDocument/2006/relationships/hyperlink" Target="http://www.uniprot.org/uniprot/P28562" TargetMode="External"/><Relationship Id="rId350" Type="http://schemas.openxmlformats.org/officeDocument/2006/relationships/hyperlink" Target="http://www.uniprot.org/uniprot/O60674" TargetMode="External"/><Relationship Id="rId406" Type="http://schemas.openxmlformats.org/officeDocument/2006/relationships/hyperlink" Target="http://www.uniprot.org/uniprot/Q15759" TargetMode="External"/><Relationship Id="rId588" Type="http://schemas.openxmlformats.org/officeDocument/2006/relationships/hyperlink" Target="http://www.uniprot.org/uniprot/Q8WU20" TargetMode="External"/><Relationship Id="rId795" Type="http://schemas.openxmlformats.org/officeDocument/2006/relationships/hyperlink" Target="http://www.uniprot.org/uniprot/O75914" TargetMode="External"/><Relationship Id="rId809" Type="http://schemas.openxmlformats.org/officeDocument/2006/relationships/hyperlink" Target="http://www.uniprot.org/uniprot/Q14680" TargetMode="External"/><Relationship Id="rId9" Type="http://schemas.openxmlformats.org/officeDocument/2006/relationships/hyperlink" Target="http://www.uniprot.org/uniprot/Q04912" TargetMode="External"/><Relationship Id="rId210" Type="http://schemas.openxmlformats.org/officeDocument/2006/relationships/hyperlink" Target="http://www.uniprot.org/uniprot/Q05397" TargetMode="External"/><Relationship Id="rId392" Type="http://schemas.openxmlformats.org/officeDocument/2006/relationships/hyperlink" Target="http://www.uniprot.org/uniprot/P19174" TargetMode="External"/><Relationship Id="rId448" Type="http://schemas.openxmlformats.org/officeDocument/2006/relationships/hyperlink" Target="http://www.uniprot.org/uniprot/P27361" TargetMode="External"/><Relationship Id="rId613" Type="http://schemas.openxmlformats.org/officeDocument/2006/relationships/hyperlink" Target="http://www.uniprot.org/uniprot/Q13574" TargetMode="External"/><Relationship Id="rId655" Type="http://schemas.openxmlformats.org/officeDocument/2006/relationships/hyperlink" Target="http://www.uniprot.org/uniprot/Q15139" TargetMode="External"/><Relationship Id="rId697" Type="http://schemas.openxmlformats.org/officeDocument/2006/relationships/hyperlink" Target="http://www.uniprot.org/uniprot/P02511" TargetMode="External"/><Relationship Id="rId820" Type="http://schemas.openxmlformats.org/officeDocument/2006/relationships/hyperlink" Target="http://www.uniprot.org/uniprot/Q96B36" TargetMode="External"/><Relationship Id="rId862" Type="http://schemas.openxmlformats.org/officeDocument/2006/relationships/hyperlink" Target="http://www.uniprot.org/uniprot/Q05397" TargetMode="External"/><Relationship Id="rId252" Type="http://schemas.openxmlformats.org/officeDocument/2006/relationships/hyperlink" Target="http://www.uniprot.org/uniprot/Q02156" TargetMode="External"/><Relationship Id="rId294" Type="http://schemas.openxmlformats.org/officeDocument/2006/relationships/hyperlink" Target="http://www.uniprot.org/uniprot/Q07817" TargetMode="External"/><Relationship Id="rId308" Type="http://schemas.openxmlformats.org/officeDocument/2006/relationships/hyperlink" Target="http://www.uniprot.org/uniprot/O43318" TargetMode="External"/><Relationship Id="rId515" Type="http://schemas.openxmlformats.org/officeDocument/2006/relationships/hyperlink" Target="http://www.uniprot.org/uniprot/Q15118" TargetMode="External"/><Relationship Id="rId722" Type="http://schemas.openxmlformats.org/officeDocument/2006/relationships/hyperlink" Target="http://www.uniprot.org/uniprot/Q16611" TargetMode="External"/><Relationship Id="rId47" Type="http://schemas.openxmlformats.org/officeDocument/2006/relationships/hyperlink" Target="http://www.uniprot.org/uniprot/P19838" TargetMode="External"/><Relationship Id="rId89" Type="http://schemas.openxmlformats.org/officeDocument/2006/relationships/hyperlink" Target="http://www.uniprot.org/uniprot/P50613" TargetMode="External"/><Relationship Id="rId112" Type="http://schemas.openxmlformats.org/officeDocument/2006/relationships/hyperlink" Target="http://www.uniprot.org/uniprot/P46734" TargetMode="External"/><Relationship Id="rId154" Type="http://schemas.openxmlformats.org/officeDocument/2006/relationships/hyperlink" Target="http://www.uniprot.org/uniprot/P06493" TargetMode="External"/><Relationship Id="rId361" Type="http://schemas.openxmlformats.org/officeDocument/2006/relationships/hyperlink" Target="http://www.uniprot.org/uniprot/Q13177" TargetMode="External"/><Relationship Id="rId557" Type="http://schemas.openxmlformats.org/officeDocument/2006/relationships/hyperlink" Target="http://www.uniprot.org/uniprot/O95757" TargetMode="External"/><Relationship Id="rId599" Type="http://schemas.openxmlformats.org/officeDocument/2006/relationships/hyperlink" Target="http://www.uniprot.org/uniprot/P46734" TargetMode="External"/><Relationship Id="rId764" Type="http://schemas.openxmlformats.org/officeDocument/2006/relationships/hyperlink" Target="http://www.uniprot.org/uniprot/Q13043" TargetMode="External"/><Relationship Id="rId196" Type="http://schemas.openxmlformats.org/officeDocument/2006/relationships/hyperlink" Target="http://www.uniprot.org/uniprot/P06213" TargetMode="External"/><Relationship Id="rId417" Type="http://schemas.openxmlformats.org/officeDocument/2006/relationships/hyperlink" Target="http://www.uniprot.org/uniprot/Q06124" TargetMode="External"/><Relationship Id="rId459" Type="http://schemas.openxmlformats.org/officeDocument/2006/relationships/hyperlink" Target="http://www.uniprot.org/uniprot/P29966" TargetMode="External"/><Relationship Id="rId624" Type="http://schemas.openxmlformats.org/officeDocument/2006/relationships/hyperlink" Target="http://www.uniprot.org/uniprot/O15111" TargetMode="External"/><Relationship Id="rId666" Type="http://schemas.openxmlformats.org/officeDocument/2006/relationships/hyperlink" Target="http://www.uniprot.org/uniprot/Q04912" TargetMode="External"/><Relationship Id="rId831" Type="http://schemas.openxmlformats.org/officeDocument/2006/relationships/hyperlink" Target="http://www.uniprot.org/uniprot/P68133" TargetMode="External"/><Relationship Id="rId873" Type="http://schemas.openxmlformats.org/officeDocument/2006/relationships/hyperlink" Target="http://www.uniprot.org/uniprot/P46734" TargetMode="External"/><Relationship Id="rId16" Type="http://schemas.openxmlformats.org/officeDocument/2006/relationships/hyperlink" Target="http://www.uniprot.org/uniprot/P27361" TargetMode="External"/><Relationship Id="rId221" Type="http://schemas.openxmlformats.org/officeDocument/2006/relationships/hyperlink" Target="http://www.uniprot.org/uniprot/P08238" TargetMode="External"/><Relationship Id="rId263" Type="http://schemas.openxmlformats.org/officeDocument/2006/relationships/hyperlink" Target="http://www.uniprot.org/uniprot/P35968" TargetMode="External"/><Relationship Id="rId319" Type="http://schemas.openxmlformats.org/officeDocument/2006/relationships/hyperlink" Target="http://www.uniprot.org/uniprot/O14757" TargetMode="External"/><Relationship Id="rId470" Type="http://schemas.openxmlformats.org/officeDocument/2006/relationships/hyperlink" Target="http://www.uniprot.org/uniprot/Q02156" TargetMode="External"/><Relationship Id="rId526" Type="http://schemas.openxmlformats.org/officeDocument/2006/relationships/hyperlink" Target="http://www.uniprot.org/uniprot/P10636&#160;" TargetMode="External"/><Relationship Id="rId58" Type="http://schemas.openxmlformats.org/officeDocument/2006/relationships/hyperlink" Target="http://www.uniprot.org/uniprot/Q13188" TargetMode="External"/><Relationship Id="rId123" Type="http://schemas.openxmlformats.org/officeDocument/2006/relationships/hyperlink" Target="http://www.uniprot.org/uniprot/Q13523" TargetMode="External"/><Relationship Id="rId330" Type="http://schemas.openxmlformats.org/officeDocument/2006/relationships/hyperlink" Target="http://www.uniprot.org/uniprot/P10809" TargetMode="External"/><Relationship Id="rId568" Type="http://schemas.openxmlformats.org/officeDocument/2006/relationships/hyperlink" Target="http://www.uniprot.org/uniprot/P00533" TargetMode="External"/><Relationship Id="rId733" Type="http://schemas.openxmlformats.org/officeDocument/2006/relationships/hyperlink" Target="http://www.uniprot.org/uniprot/P04626" TargetMode="External"/><Relationship Id="rId775" Type="http://schemas.openxmlformats.org/officeDocument/2006/relationships/hyperlink" Target="http://www.uniprot.org/uniprot/P52564" TargetMode="External"/><Relationship Id="rId165" Type="http://schemas.openxmlformats.org/officeDocument/2006/relationships/hyperlink" Target="http://www.uniprot.org/uniprot/P30304" TargetMode="External"/><Relationship Id="rId372" Type="http://schemas.openxmlformats.org/officeDocument/2006/relationships/hyperlink" Target="http://www.uniprot.org/uniprot/P52630" TargetMode="External"/><Relationship Id="rId428" Type="http://schemas.openxmlformats.org/officeDocument/2006/relationships/hyperlink" Target="http://www.uniprot.org/uniprot/P51636" TargetMode="External"/><Relationship Id="rId635" Type="http://schemas.openxmlformats.org/officeDocument/2006/relationships/hyperlink" Target="http://www.uniprot.org/uniprot/P53778" TargetMode="External"/><Relationship Id="rId677" Type="http://schemas.openxmlformats.org/officeDocument/2006/relationships/hyperlink" Target="http://www.uniprot.org/uniprot/Q16566" TargetMode="External"/><Relationship Id="rId800" Type="http://schemas.openxmlformats.org/officeDocument/2006/relationships/hyperlink" Target="http://www.uniprot.org/uniprot/P49023" TargetMode="External"/><Relationship Id="rId842" Type="http://schemas.openxmlformats.org/officeDocument/2006/relationships/hyperlink" Target="http://www.uniprot.org/uniprot/O15357" TargetMode="External"/><Relationship Id="rId232" Type="http://schemas.openxmlformats.org/officeDocument/2006/relationships/hyperlink" Target="http://www.uniprot.org/uniprot/P53778" TargetMode="External"/><Relationship Id="rId274" Type="http://schemas.openxmlformats.org/officeDocument/2006/relationships/hyperlink" Target="http://www.uniprot.org/uniprot/O14965" TargetMode="External"/><Relationship Id="rId481" Type="http://schemas.openxmlformats.org/officeDocument/2006/relationships/hyperlink" Target="http://www.uniprot.org/uniprot/P35968" TargetMode="External"/><Relationship Id="rId702" Type="http://schemas.openxmlformats.org/officeDocument/2006/relationships/hyperlink" Target="http://www.uniprot.org/uniprot/P07333" TargetMode="External"/><Relationship Id="rId27" Type="http://schemas.openxmlformats.org/officeDocument/2006/relationships/hyperlink" Target="http://www.uniprot.org/uniprot/Q07820" TargetMode="External"/><Relationship Id="rId69" Type="http://schemas.openxmlformats.org/officeDocument/2006/relationships/hyperlink" Target="http://www.uniprot.org/uniprot/Q07812" TargetMode="External"/><Relationship Id="rId134" Type="http://schemas.openxmlformats.org/officeDocument/2006/relationships/hyperlink" Target="http://www.uniprot.org/uniprot/Q99683" TargetMode="External"/><Relationship Id="rId537" Type="http://schemas.openxmlformats.org/officeDocument/2006/relationships/hyperlink" Target="http://www.uniprot.org/uniprot/O14757" TargetMode="External"/><Relationship Id="rId579" Type="http://schemas.openxmlformats.org/officeDocument/2006/relationships/hyperlink" Target="http://www.uniprot.org/uniprot/P45983" TargetMode="External"/><Relationship Id="rId744" Type="http://schemas.openxmlformats.org/officeDocument/2006/relationships/hyperlink" Target="http://www.uniprot.org/uniprot/P06239" TargetMode="External"/><Relationship Id="rId786" Type="http://schemas.openxmlformats.org/officeDocument/2006/relationships/hyperlink" Target="http://www.uniprot.org/uniprot/P60484" TargetMode="External"/><Relationship Id="rId80" Type="http://schemas.openxmlformats.org/officeDocument/2006/relationships/hyperlink" Target="http://www.uniprot.org/uniprot/P04626" TargetMode="External"/><Relationship Id="rId176" Type="http://schemas.openxmlformats.org/officeDocument/2006/relationships/hyperlink" Target="http://www.uniprot.org/uniprot/Q9UPZ9" TargetMode="External"/><Relationship Id="rId341" Type="http://schemas.openxmlformats.org/officeDocument/2006/relationships/hyperlink" Target="http://www.uniprot.org/uniprot/P52564" TargetMode="External"/><Relationship Id="rId383" Type="http://schemas.openxmlformats.org/officeDocument/2006/relationships/hyperlink" Target="http://www.uniprot.org/uniprot/Q13541" TargetMode="External"/><Relationship Id="rId439" Type="http://schemas.openxmlformats.org/officeDocument/2006/relationships/hyperlink" Target="http://www.uniprot.org/uniprot/P24385" TargetMode="External"/><Relationship Id="rId590" Type="http://schemas.openxmlformats.org/officeDocument/2006/relationships/hyperlink" Target="http://www.uniprot.org/uniprot/P16234" TargetMode="External"/><Relationship Id="rId604" Type="http://schemas.openxmlformats.org/officeDocument/2006/relationships/hyperlink" Target="http://www.uniprot.org/uniprot/P21802" TargetMode="External"/><Relationship Id="rId646" Type="http://schemas.openxmlformats.org/officeDocument/2006/relationships/hyperlink" Target="http://www.uniprot.org/uniprot/Q15796" TargetMode="External"/><Relationship Id="rId811" Type="http://schemas.openxmlformats.org/officeDocument/2006/relationships/hyperlink" Target="http://www.uniprot.org/uniprot/P40763" TargetMode="External"/><Relationship Id="rId201" Type="http://schemas.openxmlformats.org/officeDocument/2006/relationships/hyperlink" Target="http://www.uniprot.org/uniprot/P06213" TargetMode="External"/><Relationship Id="rId243" Type="http://schemas.openxmlformats.org/officeDocument/2006/relationships/hyperlink" Target="http://www.uniprot.org/uniprot/Q16620" TargetMode="External"/><Relationship Id="rId285" Type="http://schemas.openxmlformats.org/officeDocument/2006/relationships/hyperlink" Target="http://www.uniprot.org/uniprot/P06730" TargetMode="External"/><Relationship Id="rId450" Type="http://schemas.openxmlformats.org/officeDocument/2006/relationships/hyperlink" Target="http://www.uniprot.org/uniprot/Q16539" TargetMode="External"/><Relationship Id="rId506" Type="http://schemas.openxmlformats.org/officeDocument/2006/relationships/hyperlink" Target="http://www.uniprot.org/uniprot/P06400" TargetMode="External"/><Relationship Id="rId688" Type="http://schemas.openxmlformats.org/officeDocument/2006/relationships/hyperlink" Target="http://www.uniprot.org/uniprot/Q13164" TargetMode="External"/><Relationship Id="rId853" Type="http://schemas.openxmlformats.org/officeDocument/2006/relationships/hyperlink" Target="http://www.uniprot.org/uniprot/P06213" TargetMode="External"/><Relationship Id="rId38" Type="http://schemas.openxmlformats.org/officeDocument/2006/relationships/hyperlink" Target="http://www.uniprot.org/uniprot/P05129" TargetMode="External"/><Relationship Id="rId103" Type="http://schemas.openxmlformats.org/officeDocument/2006/relationships/hyperlink" Target="http://www.uniprot.org/uniprot/Q9UHD2" TargetMode="External"/><Relationship Id="rId310" Type="http://schemas.openxmlformats.org/officeDocument/2006/relationships/hyperlink" Target="http://www.uniprot.org/uniprot/P49840" TargetMode="External"/><Relationship Id="rId492" Type="http://schemas.openxmlformats.org/officeDocument/2006/relationships/hyperlink" Target="http://www.uniprot.org/uniprot/O14965" TargetMode="External"/><Relationship Id="rId548" Type="http://schemas.openxmlformats.org/officeDocument/2006/relationships/hyperlink" Target="http://www.uniprot.org/uniprot/Q00535" TargetMode="External"/><Relationship Id="rId713" Type="http://schemas.openxmlformats.org/officeDocument/2006/relationships/hyperlink" Target="http://www.uniprot.org/uniprot/P23528" TargetMode="External"/><Relationship Id="rId755" Type="http://schemas.openxmlformats.org/officeDocument/2006/relationships/hyperlink" Target="http://www.uniprot.org/uniprot/P31751" TargetMode="External"/><Relationship Id="rId797" Type="http://schemas.openxmlformats.org/officeDocument/2006/relationships/hyperlink" Target="http://www.uniprot.org/uniprot/P30307" TargetMode="External"/><Relationship Id="rId91" Type="http://schemas.openxmlformats.org/officeDocument/2006/relationships/hyperlink" Target="http://www.uniprot.org/uniprot/P06239" TargetMode="External"/><Relationship Id="rId145" Type="http://schemas.openxmlformats.org/officeDocument/2006/relationships/hyperlink" Target="http://www.uniprot.org/uniprot/Q12778" TargetMode="External"/><Relationship Id="rId187" Type="http://schemas.openxmlformats.org/officeDocument/2006/relationships/hyperlink" Target="http://www.uniprot.org/uniprot/Q15759" TargetMode="External"/><Relationship Id="rId352" Type="http://schemas.openxmlformats.org/officeDocument/2006/relationships/hyperlink" Target="http://www.uniprot.org/uniprot/O14508" TargetMode="External"/><Relationship Id="rId394" Type="http://schemas.openxmlformats.org/officeDocument/2006/relationships/hyperlink" Target="http://www.uniprot.org/uniprot/Q08345" TargetMode="External"/><Relationship Id="rId408" Type="http://schemas.openxmlformats.org/officeDocument/2006/relationships/hyperlink" Target="http://www.uniprot.org/uniprot/P31749" TargetMode="External"/><Relationship Id="rId615" Type="http://schemas.openxmlformats.org/officeDocument/2006/relationships/hyperlink" Target="http://www.uniprot.org/uniprot/O14733" TargetMode="External"/><Relationship Id="rId822" Type="http://schemas.openxmlformats.org/officeDocument/2006/relationships/hyperlink" Target="http://www.uniprot.org/uniprot/P30305&#160;" TargetMode="External"/><Relationship Id="rId212" Type="http://schemas.openxmlformats.org/officeDocument/2006/relationships/hyperlink" Target="http://www.uniprot.org/uniprot/Q15139" TargetMode="External"/><Relationship Id="rId254" Type="http://schemas.openxmlformats.org/officeDocument/2006/relationships/hyperlink" Target="http://www.uniprot.org/uniprot/P35354" TargetMode="External"/><Relationship Id="rId657" Type="http://schemas.openxmlformats.org/officeDocument/2006/relationships/hyperlink" Target="http://www.uniprot.org/uniprot/P15056" TargetMode="External"/><Relationship Id="rId699" Type="http://schemas.openxmlformats.org/officeDocument/2006/relationships/hyperlink" Target="http://www.uniprot.org/uniprot/Q8TDX7" TargetMode="External"/><Relationship Id="rId864" Type="http://schemas.openxmlformats.org/officeDocument/2006/relationships/hyperlink" Target="http://www.uniprot.org/uniprot/P23443" TargetMode="External"/><Relationship Id="rId49" Type="http://schemas.openxmlformats.org/officeDocument/2006/relationships/hyperlink" Target="http://www.uniprot.org/uniprot/P35916" TargetMode="External"/><Relationship Id="rId114" Type="http://schemas.openxmlformats.org/officeDocument/2006/relationships/hyperlink" Target="http://www.uniprot.org/uniprot/Q9Y243" TargetMode="External"/><Relationship Id="rId296" Type="http://schemas.openxmlformats.org/officeDocument/2006/relationships/hyperlink" Target="http://www.uniprot.org/uniprot/P24390" TargetMode="External"/><Relationship Id="rId461" Type="http://schemas.openxmlformats.org/officeDocument/2006/relationships/hyperlink" Target="http://www.uniprot.org/uniprot/Q16620" TargetMode="External"/><Relationship Id="rId517" Type="http://schemas.openxmlformats.org/officeDocument/2006/relationships/hyperlink" Target="http://www.uniprot.org/uniprot/O75498" TargetMode="External"/><Relationship Id="rId559" Type="http://schemas.openxmlformats.org/officeDocument/2006/relationships/hyperlink" Target="http://www.uniprot.org/uniprot/P35568" TargetMode="External"/><Relationship Id="rId724" Type="http://schemas.openxmlformats.org/officeDocument/2006/relationships/hyperlink" Target="http://www.uniprot.org/uniprot/P05412" TargetMode="External"/><Relationship Id="rId766" Type="http://schemas.openxmlformats.org/officeDocument/2006/relationships/hyperlink" Target="http://www.uniprot.org/uniprot/Q56UN5" TargetMode="External"/><Relationship Id="rId60" Type="http://schemas.openxmlformats.org/officeDocument/2006/relationships/hyperlink" Target="http://www.uniprot.org/uniprot/P05198" TargetMode="External"/><Relationship Id="rId156" Type="http://schemas.openxmlformats.org/officeDocument/2006/relationships/hyperlink" Target="http://www.uniprot.org/uniprot/P08581" TargetMode="External"/><Relationship Id="rId198" Type="http://schemas.openxmlformats.org/officeDocument/2006/relationships/hyperlink" Target="http://www.uniprot.org/uniprot/Q06124" TargetMode="External"/><Relationship Id="rId321" Type="http://schemas.openxmlformats.org/officeDocument/2006/relationships/hyperlink" Target="http://www.uniprot.org/uniprot/Q9Y3A3" TargetMode="External"/><Relationship Id="rId363" Type="http://schemas.openxmlformats.org/officeDocument/2006/relationships/hyperlink" Target="http://www.uniprot.org/uniprot/P49427" TargetMode="External"/><Relationship Id="rId419" Type="http://schemas.openxmlformats.org/officeDocument/2006/relationships/hyperlink" Target="http://www.uniprot.org/uniprot/P15311" TargetMode="External"/><Relationship Id="rId570" Type="http://schemas.openxmlformats.org/officeDocument/2006/relationships/hyperlink" Target="http://www.uniprot.org/uniprot/Q9BY11" TargetMode="External"/><Relationship Id="rId626" Type="http://schemas.openxmlformats.org/officeDocument/2006/relationships/hyperlink" Target="http://www.uniprot.org/uniprot/P53779" TargetMode="External"/><Relationship Id="rId223" Type="http://schemas.openxmlformats.org/officeDocument/2006/relationships/hyperlink" Target="http://www.uniprot.org/uniprot/O75116" TargetMode="External"/><Relationship Id="rId430" Type="http://schemas.openxmlformats.org/officeDocument/2006/relationships/hyperlink" Target="http://www.uniprot.org/uniprot/P36507" TargetMode="External"/><Relationship Id="rId668" Type="http://schemas.openxmlformats.org/officeDocument/2006/relationships/hyperlink" Target="http://www.uniprot.org/uniprot/P27361" TargetMode="External"/><Relationship Id="rId833" Type="http://schemas.openxmlformats.org/officeDocument/2006/relationships/hyperlink" Target="http://www.uniprot.org/uniprot/P08069" TargetMode="External"/><Relationship Id="rId875" Type="http://schemas.openxmlformats.org/officeDocument/2006/relationships/printerSettings" Target="../printerSettings/printerSettings1.bin"/><Relationship Id="rId18" Type="http://schemas.openxmlformats.org/officeDocument/2006/relationships/hyperlink" Target="http://www.uniprot.org/uniprot/P24723" TargetMode="External"/><Relationship Id="rId265" Type="http://schemas.openxmlformats.org/officeDocument/2006/relationships/hyperlink" Target="http://www.uniprot.org/uniprot/P08107" TargetMode="External"/><Relationship Id="rId472" Type="http://schemas.openxmlformats.org/officeDocument/2006/relationships/hyperlink" Target="http://www.uniprot.org/uniprot/O15075" TargetMode="External"/><Relationship Id="rId528" Type="http://schemas.openxmlformats.org/officeDocument/2006/relationships/hyperlink" Target="http://www.uniprot.org/uniprot/P35269" TargetMode="External"/><Relationship Id="rId735" Type="http://schemas.openxmlformats.org/officeDocument/2006/relationships/hyperlink" Target="http://www.uniprot.org/uniprot/Q15118" TargetMode="External"/><Relationship Id="rId125" Type="http://schemas.openxmlformats.org/officeDocument/2006/relationships/hyperlink" Target="http://www.uniprot.org/uniprot/Q16829" TargetMode="External"/><Relationship Id="rId167" Type="http://schemas.openxmlformats.org/officeDocument/2006/relationships/hyperlink" Target="http://www.uniprot.org/uniprot/P46734" TargetMode="External"/><Relationship Id="rId332" Type="http://schemas.openxmlformats.org/officeDocument/2006/relationships/hyperlink" Target="http://www.uniprot.org/uniprot/Q16513" TargetMode="External"/><Relationship Id="rId374" Type="http://schemas.openxmlformats.org/officeDocument/2006/relationships/hyperlink" Target="http://www.uniprot.org/uniprot/P35639" TargetMode="External"/><Relationship Id="rId581" Type="http://schemas.openxmlformats.org/officeDocument/2006/relationships/hyperlink" Target="http://www.uniprot.org/uniprot/P12931" TargetMode="External"/><Relationship Id="rId777" Type="http://schemas.openxmlformats.org/officeDocument/2006/relationships/hyperlink" Target="http://www.uniprot.org/uniprot/P34932" TargetMode="External"/><Relationship Id="rId71" Type="http://schemas.openxmlformats.org/officeDocument/2006/relationships/hyperlink" Target="http://www.uniprot.org/uniprot/P05412" TargetMode="External"/><Relationship Id="rId234" Type="http://schemas.openxmlformats.org/officeDocument/2006/relationships/hyperlink" Target="http://www.uniprot.org/uniprot/Q05682" TargetMode="External"/><Relationship Id="rId637" Type="http://schemas.openxmlformats.org/officeDocument/2006/relationships/hyperlink" Target="http://www.uniprot.org/uniprot/P35222" TargetMode="External"/><Relationship Id="rId679" Type="http://schemas.openxmlformats.org/officeDocument/2006/relationships/hyperlink" Target="http://www.uniprot.org/uniprot/Q9P0L2" TargetMode="External"/><Relationship Id="rId802" Type="http://schemas.openxmlformats.org/officeDocument/2006/relationships/hyperlink" Target="http://www.uniprot.org/uniprot/O00311" TargetMode="External"/><Relationship Id="rId844" Type="http://schemas.openxmlformats.org/officeDocument/2006/relationships/hyperlink" Target="http://www.uniprot.org/uniprot/Q15759" TargetMode="External"/><Relationship Id="rId2" Type="http://schemas.openxmlformats.org/officeDocument/2006/relationships/hyperlink" Target="http://www.uniprot.org/uniprot/P08238" TargetMode="External"/><Relationship Id="rId29" Type="http://schemas.openxmlformats.org/officeDocument/2006/relationships/hyperlink" Target="http://www.uniprot.org/uniprot/P23258" TargetMode="External"/><Relationship Id="rId276" Type="http://schemas.openxmlformats.org/officeDocument/2006/relationships/hyperlink" Target="http://www.uniprot.org/uniprot/P50502" TargetMode="External"/><Relationship Id="rId441" Type="http://schemas.openxmlformats.org/officeDocument/2006/relationships/hyperlink" Target="http://www.uniprot.org/uniprot/P21589" TargetMode="External"/><Relationship Id="rId483" Type="http://schemas.openxmlformats.org/officeDocument/2006/relationships/hyperlink" Target="http://www.uniprot.org/uniprot/P08107" TargetMode="External"/><Relationship Id="rId539" Type="http://schemas.openxmlformats.org/officeDocument/2006/relationships/hyperlink" Target="http://www.uniprot.org/uniprot/Q9BUB5" TargetMode="External"/><Relationship Id="rId690" Type="http://schemas.openxmlformats.org/officeDocument/2006/relationships/hyperlink" Target="http://www.uniprot.org/uniprot/Q02156" TargetMode="External"/><Relationship Id="rId704" Type="http://schemas.openxmlformats.org/officeDocument/2006/relationships/hyperlink" Target="http://www.uniprot.org/uniprot/Q04206" TargetMode="External"/><Relationship Id="rId746" Type="http://schemas.openxmlformats.org/officeDocument/2006/relationships/hyperlink" Target="http://www.uniprot.org/uniprot/P10636&#160;" TargetMode="External"/><Relationship Id="rId40" Type="http://schemas.openxmlformats.org/officeDocument/2006/relationships/hyperlink" Target="http://www.uniprot.org/uniprot/P16220" TargetMode="External"/><Relationship Id="rId136" Type="http://schemas.openxmlformats.org/officeDocument/2006/relationships/hyperlink" Target="http://www.uniprot.org/uniprot/O60674" TargetMode="External"/><Relationship Id="rId178" Type="http://schemas.openxmlformats.org/officeDocument/2006/relationships/hyperlink" Target="http://www.uniprot.org/uniprot/P62140" TargetMode="External"/><Relationship Id="rId301" Type="http://schemas.openxmlformats.org/officeDocument/2006/relationships/hyperlink" Target="http://www.uniprot.org/uniprot/P10721" TargetMode="External"/><Relationship Id="rId343" Type="http://schemas.openxmlformats.org/officeDocument/2006/relationships/hyperlink" Target="http://www.uniprot.org/uniprot/P10398" TargetMode="External"/><Relationship Id="rId550" Type="http://schemas.openxmlformats.org/officeDocument/2006/relationships/hyperlink" Target="http://www.uniprot.org/uniprot/P46734" TargetMode="External"/><Relationship Id="rId788" Type="http://schemas.openxmlformats.org/officeDocument/2006/relationships/hyperlink" Target="http://www.uniprot.org/uniprot/P00533" TargetMode="External"/><Relationship Id="rId82" Type="http://schemas.openxmlformats.org/officeDocument/2006/relationships/hyperlink" Target="http://www.uniprot.org/uniprot/O15530" TargetMode="External"/><Relationship Id="rId203" Type="http://schemas.openxmlformats.org/officeDocument/2006/relationships/hyperlink" Target="http://www.uniprot.org/uniprot/Q9H0K1" TargetMode="External"/><Relationship Id="rId385" Type="http://schemas.openxmlformats.org/officeDocument/2006/relationships/hyperlink" Target="http://www.uniprot.org/uniprot/P21802" TargetMode="External"/><Relationship Id="rId592" Type="http://schemas.openxmlformats.org/officeDocument/2006/relationships/hyperlink" Target="http://www.uniprot.org/uniprot/P06493" TargetMode="External"/><Relationship Id="rId606" Type="http://schemas.openxmlformats.org/officeDocument/2006/relationships/hyperlink" Target="http://www.uniprot.org/uniprot/P19525" TargetMode="External"/><Relationship Id="rId648" Type="http://schemas.openxmlformats.org/officeDocument/2006/relationships/hyperlink" Target="http://www.uniprot.org/uniprot/Q05397" TargetMode="External"/><Relationship Id="rId813" Type="http://schemas.openxmlformats.org/officeDocument/2006/relationships/hyperlink" Target="http://www.uniprot.org/uniprot/Q12851" TargetMode="External"/><Relationship Id="rId855" Type="http://schemas.openxmlformats.org/officeDocument/2006/relationships/hyperlink" Target="http://www.uniprot.org/uniprot/Q9H0K1" TargetMode="External"/><Relationship Id="rId245" Type="http://schemas.openxmlformats.org/officeDocument/2006/relationships/hyperlink" Target="http://www.uniprot.org/uniprot/P31152" TargetMode="External"/><Relationship Id="rId287" Type="http://schemas.openxmlformats.org/officeDocument/2006/relationships/hyperlink" Target="http://www.uniprot.org/uniprot/P15172" TargetMode="External"/><Relationship Id="rId410" Type="http://schemas.openxmlformats.org/officeDocument/2006/relationships/hyperlink" Target="http://www.uniprot.org/uniprot/O14920" TargetMode="External"/><Relationship Id="rId452" Type="http://schemas.openxmlformats.org/officeDocument/2006/relationships/hyperlink" Target="http://www.uniprot.org/uniprot/P27824" TargetMode="External"/><Relationship Id="rId494" Type="http://schemas.openxmlformats.org/officeDocument/2006/relationships/hyperlink" Target="http://www.uniprot.org/uniprot/P16104" TargetMode="External"/><Relationship Id="rId508" Type="http://schemas.openxmlformats.org/officeDocument/2006/relationships/hyperlink" Target="http://www.uniprot.org/uniprot/P19419" TargetMode="External"/><Relationship Id="rId715" Type="http://schemas.openxmlformats.org/officeDocument/2006/relationships/hyperlink" Target="http://www.uniprot.org/uniprot/Q9Y6E0" TargetMode="External"/><Relationship Id="rId105" Type="http://schemas.openxmlformats.org/officeDocument/2006/relationships/hyperlink" Target="http://www.uniprot.org/uniprot/P84243" TargetMode="External"/><Relationship Id="rId147" Type="http://schemas.openxmlformats.org/officeDocument/2006/relationships/hyperlink" Target="http://www.uniprot.org/uniprot/P49023" TargetMode="External"/><Relationship Id="rId312" Type="http://schemas.openxmlformats.org/officeDocument/2006/relationships/hyperlink" Target="http://www.uniprot.org/uniprot/P27986" TargetMode="External"/><Relationship Id="rId354" Type="http://schemas.openxmlformats.org/officeDocument/2006/relationships/hyperlink" Target="http://www.uniprot.org/uniprot/P00533" TargetMode="External"/><Relationship Id="rId757" Type="http://schemas.openxmlformats.org/officeDocument/2006/relationships/hyperlink" Target="http://www.uniprot.org/uniprot/O96017" TargetMode="External"/><Relationship Id="rId799" Type="http://schemas.openxmlformats.org/officeDocument/2006/relationships/hyperlink" Target="http://www.uniprot.org/uniprot/P45983" TargetMode="External"/><Relationship Id="rId51" Type="http://schemas.openxmlformats.org/officeDocument/2006/relationships/hyperlink" Target="http://www.uniprot.org/uniprot/P10809" TargetMode="External"/><Relationship Id="rId93" Type="http://schemas.openxmlformats.org/officeDocument/2006/relationships/hyperlink" Target="http://www.uniprot.org/uniprot/P10636&#160;" TargetMode="External"/><Relationship Id="rId189" Type="http://schemas.openxmlformats.org/officeDocument/2006/relationships/hyperlink" Target="http://www.uniprot.org/uniprot/P31749" TargetMode="External"/><Relationship Id="rId396" Type="http://schemas.openxmlformats.org/officeDocument/2006/relationships/hyperlink" Target="http://www.uniprot.org/uniprot/P52564" TargetMode="External"/><Relationship Id="rId561" Type="http://schemas.openxmlformats.org/officeDocument/2006/relationships/hyperlink" Target="http://www.uniprot.org/uniprot/P60484" TargetMode="External"/><Relationship Id="rId617" Type="http://schemas.openxmlformats.org/officeDocument/2006/relationships/hyperlink" Target="http://www.uniprot.org/uniprot/P54819" TargetMode="External"/><Relationship Id="rId659" Type="http://schemas.openxmlformats.org/officeDocument/2006/relationships/hyperlink" Target="http://www.uniprot.org/uniprot/Q96GD4" TargetMode="External"/><Relationship Id="rId824" Type="http://schemas.openxmlformats.org/officeDocument/2006/relationships/hyperlink" Target="http://www.uniprot.org/uniprot/P45985" TargetMode="External"/><Relationship Id="rId866" Type="http://schemas.openxmlformats.org/officeDocument/2006/relationships/hyperlink" Target="http://www.uniprot.org/uniprot/P08575" TargetMode="External"/><Relationship Id="rId214" Type="http://schemas.openxmlformats.org/officeDocument/2006/relationships/hyperlink" Target="http://www.uniprot.org/uniprot/P08962" TargetMode="External"/><Relationship Id="rId256" Type="http://schemas.openxmlformats.org/officeDocument/2006/relationships/hyperlink" Target="http://www.uniprot.org/uniprot/Q02750" TargetMode="External"/><Relationship Id="rId298" Type="http://schemas.openxmlformats.org/officeDocument/2006/relationships/hyperlink" Target="http://www.uniprot.org/uniprot/P42226" TargetMode="External"/><Relationship Id="rId421" Type="http://schemas.openxmlformats.org/officeDocument/2006/relationships/hyperlink" Target="http://www.uniprot.org/uniprot/P04637" TargetMode="External"/><Relationship Id="rId463" Type="http://schemas.openxmlformats.org/officeDocument/2006/relationships/hyperlink" Target="http://www.uniprot.org/uniprot/Q13164" TargetMode="External"/><Relationship Id="rId519" Type="http://schemas.openxmlformats.org/officeDocument/2006/relationships/hyperlink" Target="http://www.uniprot.org/uniprot/P10721" TargetMode="External"/><Relationship Id="rId670" Type="http://schemas.openxmlformats.org/officeDocument/2006/relationships/hyperlink" Target="http://www.uniprot.org/uniprot/Q16539" TargetMode="External"/><Relationship Id="rId116" Type="http://schemas.openxmlformats.org/officeDocument/2006/relationships/hyperlink" Target="http://www.uniprot.org/uniprot/P11021" TargetMode="External"/><Relationship Id="rId158" Type="http://schemas.openxmlformats.org/officeDocument/2006/relationships/hyperlink" Target="http://www.uniprot.org/uniprot/Q14765" TargetMode="External"/><Relationship Id="rId323" Type="http://schemas.openxmlformats.org/officeDocument/2006/relationships/hyperlink" Target="http://www.uniprot.org/uniprot/P42680" TargetMode="External"/><Relationship Id="rId530" Type="http://schemas.openxmlformats.org/officeDocument/2006/relationships/hyperlink" Target="http://www.uniprot.org/uniprot/P21127" TargetMode="External"/><Relationship Id="rId726" Type="http://schemas.openxmlformats.org/officeDocument/2006/relationships/hyperlink" Target="http://www.uniprot.org/uniprot/P06400" TargetMode="External"/><Relationship Id="rId768" Type="http://schemas.openxmlformats.org/officeDocument/2006/relationships/hyperlink" Target="http://www.uniprot.org/uniprot/Q00535" TargetMode="External"/><Relationship Id="rId20" Type="http://schemas.openxmlformats.org/officeDocument/2006/relationships/hyperlink" Target="http://www.uniprot.org/uniprot/Q8IU85" TargetMode="External"/><Relationship Id="rId62" Type="http://schemas.openxmlformats.org/officeDocument/2006/relationships/hyperlink" Target="http://www.uniprot.org/uniprot/P42345" TargetMode="External"/><Relationship Id="rId365" Type="http://schemas.openxmlformats.org/officeDocument/2006/relationships/hyperlink" Target="http://www.uniprot.org/uniprot/P45983" TargetMode="External"/><Relationship Id="rId572" Type="http://schemas.openxmlformats.org/officeDocument/2006/relationships/hyperlink" Target="http://www.uniprot.org/uniprot/P37840" TargetMode="External"/><Relationship Id="rId628" Type="http://schemas.openxmlformats.org/officeDocument/2006/relationships/hyperlink" Target="http://www.uniprot.org/uniprot/Q9UNI6" TargetMode="External"/><Relationship Id="rId835" Type="http://schemas.openxmlformats.org/officeDocument/2006/relationships/hyperlink" Target="http://www.uniprot.org/uniprot/Q13976" TargetMode="External"/><Relationship Id="rId225" Type="http://schemas.openxmlformats.org/officeDocument/2006/relationships/hyperlink" Target="http://www.uniprot.org/uniprot/P27361" TargetMode="External"/><Relationship Id="rId267" Type="http://schemas.openxmlformats.org/officeDocument/2006/relationships/hyperlink" Target="http://www.uniprot.org/uniprot/P06400" TargetMode="External"/><Relationship Id="rId432" Type="http://schemas.openxmlformats.org/officeDocument/2006/relationships/hyperlink" Target="http://www.uniprot.org/uniprot/Q96Q15" TargetMode="External"/><Relationship Id="rId474" Type="http://schemas.openxmlformats.org/officeDocument/2006/relationships/hyperlink" Target="http://www.uniprot.org/uniprot/Q02750" TargetMode="External"/><Relationship Id="rId127" Type="http://schemas.openxmlformats.org/officeDocument/2006/relationships/hyperlink" Target="http://www.uniprot.org/uniprot/P23443" TargetMode="External"/><Relationship Id="rId681" Type="http://schemas.openxmlformats.org/officeDocument/2006/relationships/hyperlink" Target="http://www.uniprot.org/uniprot/P33981" TargetMode="External"/><Relationship Id="rId737" Type="http://schemas.openxmlformats.org/officeDocument/2006/relationships/hyperlink" Target="http://www.uniprot.org/uniprot/P51813" TargetMode="External"/><Relationship Id="rId779" Type="http://schemas.openxmlformats.org/officeDocument/2006/relationships/hyperlink" Target="http://www.uniprot.org/uniprot/P35568" TargetMode="External"/><Relationship Id="rId31" Type="http://schemas.openxmlformats.org/officeDocument/2006/relationships/hyperlink" Target="http://www.uniprot.org/uniprot/Q13164" TargetMode="External"/><Relationship Id="rId73" Type="http://schemas.openxmlformats.org/officeDocument/2006/relationships/hyperlink" Target="http://www.uniprot.org/uniprot/P06400" TargetMode="External"/><Relationship Id="rId169" Type="http://schemas.openxmlformats.org/officeDocument/2006/relationships/hyperlink" Target="http://www.uniprot.org/uniprot/Q6IBS0" TargetMode="External"/><Relationship Id="rId334" Type="http://schemas.openxmlformats.org/officeDocument/2006/relationships/hyperlink" Target="http://www.uniprot.org/uniprot/Q13115" TargetMode="External"/><Relationship Id="rId376" Type="http://schemas.openxmlformats.org/officeDocument/2006/relationships/hyperlink" Target="http://www.uniprot.org/uniprot/O15297" TargetMode="External"/><Relationship Id="rId541" Type="http://schemas.openxmlformats.org/officeDocument/2006/relationships/hyperlink" Target="http://www.uniprot.org/uniprot/Q15628" TargetMode="External"/><Relationship Id="rId583" Type="http://schemas.openxmlformats.org/officeDocument/2006/relationships/hyperlink" Target="http://www.uniprot.org/uniprot/P36888" TargetMode="External"/><Relationship Id="rId639" Type="http://schemas.openxmlformats.org/officeDocument/2006/relationships/hyperlink" Target="http://www.uniprot.org/uniprot/O43187" TargetMode="External"/><Relationship Id="rId790" Type="http://schemas.openxmlformats.org/officeDocument/2006/relationships/hyperlink" Target="http://www.uniprot.org/uniprot/Q13153" TargetMode="External"/><Relationship Id="rId804" Type="http://schemas.openxmlformats.org/officeDocument/2006/relationships/hyperlink" Target="http://www.uniprot.org/uniprot/P45984" TargetMode="External"/><Relationship Id="rId4" Type="http://schemas.openxmlformats.org/officeDocument/2006/relationships/hyperlink" Target="http://www.uniprot.org/uniprot/Q13464" TargetMode="External"/><Relationship Id="rId180" Type="http://schemas.openxmlformats.org/officeDocument/2006/relationships/hyperlink" Target="http://www.uniprot.org/uniprot/P78527" TargetMode="External"/><Relationship Id="rId236" Type="http://schemas.openxmlformats.org/officeDocument/2006/relationships/hyperlink" Target="http://www.uniprot.org/uniprot/P07948" TargetMode="External"/><Relationship Id="rId278" Type="http://schemas.openxmlformats.org/officeDocument/2006/relationships/hyperlink" Target="http://www.uniprot.org/uniprot/P63000" TargetMode="External"/><Relationship Id="rId401" Type="http://schemas.openxmlformats.org/officeDocument/2006/relationships/hyperlink" Target="http://www.uniprot.org/uniprot/Q16539" TargetMode="External"/><Relationship Id="rId443" Type="http://schemas.openxmlformats.org/officeDocument/2006/relationships/hyperlink" Target="http://www.uniprot.org/uniprot/P27361" TargetMode="External"/><Relationship Id="rId650" Type="http://schemas.openxmlformats.org/officeDocument/2006/relationships/hyperlink" Target="http://www.uniprot.org/uniprot/Q04759" TargetMode="External"/><Relationship Id="rId846" Type="http://schemas.openxmlformats.org/officeDocument/2006/relationships/hyperlink" Target="http://www.uniprot.org/uniprot/P31751" TargetMode="External"/><Relationship Id="rId303" Type="http://schemas.openxmlformats.org/officeDocument/2006/relationships/hyperlink" Target="http://www.uniprot.org/uniprot/P43405" TargetMode="External"/><Relationship Id="rId485" Type="http://schemas.openxmlformats.org/officeDocument/2006/relationships/hyperlink" Target="http://www.uniprot.org/uniprot/Q01201" TargetMode="External"/><Relationship Id="rId692" Type="http://schemas.openxmlformats.org/officeDocument/2006/relationships/hyperlink" Target="http://www.uniprot.org/uniprot/P05771-2" TargetMode="External"/><Relationship Id="rId706" Type="http://schemas.openxmlformats.org/officeDocument/2006/relationships/hyperlink" Target="http://www.uniprot.org/uniprot/P08670" TargetMode="External"/><Relationship Id="rId748" Type="http://schemas.openxmlformats.org/officeDocument/2006/relationships/hyperlink" Target="http://www.uniprot.org/uniprot/Q8TF76" TargetMode="External"/><Relationship Id="rId42" Type="http://schemas.openxmlformats.org/officeDocument/2006/relationships/hyperlink" Target="http://www.uniprot.org/uniprot/P51955" TargetMode="External"/><Relationship Id="rId84" Type="http://schemas.openxmlformats.org/officeDocument/2006/relationships/hyperlink" Target="http://www.uniprot.org/uniprot/Q00535" TargetMode="External"/><Relationship Id="rId138" Type="http://schemas.openxmlformats.org/officeDocument/2006/relationships/hyperlink" Target="http://www.uniprot.org/uniprot/O95429" TargetMode="External"/><Relationship Id="rId345" Type="http://schemas.openxmlformats.org/officeDocument/2006/relationships/hyperlink" Target="http://www.uniprot.org/uniprot/P23458" TargetMode="External"/><Relationship Id="rId387" Type="http://schemas.openxmlformats.org/officeDocument/2006/relationships/hyperlink" Target="http://www.uniprot.org/uniprot/P19525" TargetMode="External"/><Relationship Id="rId510" Type="http://schemas.openxmlformats.org/officeDocument/2006/relationships/hyperlink" Target="http://www.uniprot.org/uniprot/P09619" TargetMode="External"/><Relationship Id="rId552" Type="http://schemas.openxmlformats.org/officeDocument/2006/relationships/hyperlink" Target="http://www.uniprot.org/uniprot/Q9UM73" TargetMode="External"/><Relationship Id="rId594" Type="http://schemas.openxmlformats.org/officeDocument/2006/relationships/hyperlink" Target="http://www.uniprot.org/uniprot/P08581" TargetMode="External"/><Relationship Id="rId608" Type="http://schemas.openxmlformats.org/officeDocument/2006/relationships/hyperlink" Target="http://www.uniprot.org/uniprot/P99999" TargetMode="External"/><Relationship Id="rId815" Type="http://schemas.openxmlformats.org/officeDocument/2006/relationships/hyperlink" Target="http://www.uniprot.org/uniprot/P60510" TargetMode="External"/><Relationship Id="rId191" Type="http://schemas.openxmlformats.org/officeDocument/2006/relationships/hyperlink" Target="http://www.uniprot.org/uniprot/Q9Y6K9" TargetMode="External"/><Relationship Id="rId205" Type="http://schemas.openxmlformats.org/officeDocument/2006/relationships/hyperlink" Target="http://www.uniprot.org/uniprot/Q05397" TargetMode="External"/><Relationship Id="rId247" Type="http://schemas.openxmlformats.org/officeDocument/2006/relationships/hyperlink" Target="http://www.uniprot.org/uniprot/Q05655" TargetMode="External"/><Relationship Id="rId412" Type="http://schemas.openxmlformats.org/officeDocument/2006/relationships/hyperlink" Target="http://www.uniprot.org/uniprot/P29353" TargetMode="External"/><Relationship Id="rId857" Type="http://schemas.openxmlformats.org/officeDocument/2006/relationships/hyperlink" Target="http://www.uniprot.org/uniprot/Q05397" TargetMode="External"/><Relationship Id="rId107" Type="http://schemas.openxmlformats.org/officeDocument/2006/relationships/hyperlink" Target="http://www.uniprot.org/uniprot/Q05209" TargetMode="External"/><Relationship Id="rId289" Type="http://schemas.openxmlformats.org/officeDocument/2006/relationships/hyperlink" Target="http://www.uniprot.org/uniprot/O14874" TargetMode="External"/><Relationship Id="rId454" Type="http://schemas.openxmlformats.org/officeDocument/2006/relationships/hyperlink" Target="http://www.uniprot.org/uniprot/P49137" TargetMode="External"/><Relationship Id="rId496" Type="http://schemas.openxmlformats.org/officeDocument/2006/relationships/hyperlink" Target="http://www.uniprot.org/uniprot/P63000" TargetMode="External"/><Relationship Id="rId661" Type="http://schemas.openxmlformats.org/officeDocument/2006/relationships/hyperlink" Target="http://www.uniprot.org/uniprot/O75116" TargetMode="External"/><Relationship Id="rId717" Type="http://schemas.openxmlformats.org/officeDocument/2006/relationships/hyperlink" Target="http://www.uniprot.org/uniprot/Q96GD4" TargetMode="External"/><Relationship Id="rId759" Type="http://schemas.openxmlformats.org/officeDocument/2006/relationships/hyperlink" Target="http://www.uniprot.org/uniprot/Q9HBH9" TargetMode="External"/><Relationship Id="rId11" Type="http://schemas.openxmlformats.org/officeDocument/2006/relationships/hyperlink" Target="http://www.uniprot.org/uniprot/P27361" TargetMode="External"/><Relationship Id="rId53" Type="http://schemas.openxmlformats.org/officeDocument/2006/relationships/hyperlink" Target="http://www.uniprot.org/uniprot/P07949" TargetMode="External"/><Relationship Id="rId149" Type="http://schemas.openxmlformats.org/officeDocument/2006/relationships/hyperlink" Target="http://www.uniprot.org/uniprot/P06493" TargetMode="External"/><Relationship Id="rId314" Type="http://schemas.openxmlformats.org/officeDocument/2006/relationships/hyperlink" Target="http://www.uniprot.org/uniprot/O14757" TargetMode="External"/><Relationship Id="rId356" Type="http://schemas.openxmlformats.org/officeDocument/2006/relationships/hyperlink" Target="http://www.uniprot.org/uniprot/Q13153" TargetMode="External"/><Relationship Id="rId398" Type="http://schemas.openxmlformats.org/officeDocument/2006/relationships/hyperlink" Target="http://www.uniprot.org/uniprot/O95831" TargetMode="External"/><Relationship Id="rId521" Type="http://schemas.openxmlformats.org/officeDocument/2006/relationships/hyperlink" Target="http://www.uniprot.org/uniprot/P43405" TargetMode="External"/><Relationship Id="rId563" Type="http://schemas.openxmlformats.org/officeDocument/2006/relationships/hyperlink" Target="http://www.uniprot.org/uniprot/Q99956" TargetMode="External"/><Relationship Id="rId619" Type="http://schemas.openxmlformats.org/officeDocument/2006/relationships/hyperlink" Target="http://www.uniprot.org/uniprot/P25963" TargetMode="External"/><Relationship Id="rId770" Type="http://schemas.openxmlformats.org/officeDocument/2006/relationships/hyperlink" Target="http://www.uniprot.org/uniprot/P46734" TargetMode="External"/><Relationship Id="rId95" Type="http://schemas.openxmlformats.org/officeDocument/2006/relationships/hyperlink" Target="http://www.uniprot.org/uniprot/P56524" TargetMode="External"/><Relationship Id="rId160" Type="http://schemas.openxmlformats.org/officeDocument/2006/relationships/hyperlink" Target="http://www.uniprot.org/uniprot/P14136" TargetMode="External"/><Relationship Id="rId216" Type="http://schemas.openxmlformats.org/officeDocument/2006/relationships/hyperlink" Target="http://www.uniprot.org/uniprot/P36507" TargetMode="External"/><Relationship Id="rId423" Type="http://schemas.openxmlformats.org/officeDocument/2006/relationships/hyperlink" Target="http://www.uniprot.org/uniprot/P35222" TargetMode="External"/><Relationship Id="rId826" Type="http://schemas.openxmlformats.org/officeDocument/2006/relationships/hyperlink" Target="http://www.uniprot.org/uniprot/P00519" TargetMode="External"/><Relationship Id="rId868" Type="http://schemas.openxmlformats.org/officeDocument/2006/relationships/hyperlink" Target="http://www.uniprot.org/uniprot/P36507" TargetMode="External"/><Relationship Id="rId258" Type="http://schemas.openxmlformats.org/officeDocument/2006/relationships/hyperlink" Target="http://www.uniprot.org/uniprot/P49767" TargetMode="External"/><Relationship Id="rId465" Type="http://schemas.openxmlformats.org/officeDocument/2006/relationships/hyperlink" Target="http://www.uniprot.org/uniprot/Q05655" TargetMode="External"/><Relationship Id="rId630" Type="http://schemas.openxmlformats.org/officeDocument/2006/relationships/hyperlink" Target="http://www.uniprot.org/uniprot/O15264" TargetMode="External"/><Relationship Id="rId672" Type="http://schemas.openxmlformats.org/officeDocument/2006/relationships/hyperlink" Target="http://www.uniprot.org/uniprot/P27797" TargetMode="External"/><Relationship Id="rId728" Type="http://schemas.openxmlformats.org/officeDocument/2006/relationships/hyperlink" Target="http://www.uniprot.org/uniprot/P19419" TargetMode="External"/><Relationship Id="rId22" Type="http://schemas.openxmlformats.org/officeDocument/2006/relationships/hyperlink" Target="http://www.uniprot.org/uniprot/P49137" TargetMode="External"/><Relationship Id="rId64" Type="http://schemas.openxmlformats.org/officeDocument/2006/relationships/hyperlink" Target="http://www.uniprot.org/uniprot/Q9UQB9" TargetMode="External"/><Relationship Id="rId118" Type="http://schemas.openxmlformats.org/officeDocument/2006/relationships/hyperlink" Target="http://www.uniprot.org/uniprot/P78527" TargetMode="External"/><Relationship Id="rId325" Type="http://schemas.openxmlformats.org/officeDocument/2006/relationships/hyperlink" Target="http://www.uniprot.org/uniprot/P84243" TargetMode="External"/><Relationship Id="rId367" Type="http://schemas.openxmlformats.org/officeDocument/2006/relationships/hyperlink" Target="http://www.uniprot.org/uniprot/P42224" TargetMode="External"/><Relationship Id="rId532" Type="http://schemas.openxmlformats.org/officeDocument/2006/relationships/hyperlink" Target="http://www.uniprot.org/uniprot/O14757" TargetMode="External"/><Relationship Id="rId574" Type="http://schemas.openxmlformats.org/officeDocument/2006/relationships/hyperlink" Target="http://www.uniprot.org/uniprot/P52333" TargetMode="External"/><Relationship Id="rId171" Type="http://schemas.openxmlformats.org/officeDocument/2006/relationships/hyperlink" Target="http://www.uniprot.org/uniprot/P22607" TargetMode="External"/><Relationship Id="rId227" Type="http://schemas.openxmlformats.org/officeDocument/2006/relationships/hyperlink" Target="http://www.uniprot.org/uniprot/P38936" TargetMode="External"/><Relationship Id="rId781" Type="http://schemas.openxmlformats.org/officeDocument/2006/relationships/hyperlink" Target="http://www.uniprot.org/uniprot/P60484" TargetMode="External"/><Relationship Id="rId837" Type="http://schemas.openxmlformats.org/officeDocument/2006/relationships/hyperlink" Target="http://www.uniprot.org/uniprot/O94768" TargetMode="External"/><Relationship Id="rId269" Type="http://schemas.openxmlformats.org/officeDocument/2006/relationships/hyperlink" Target="http://www.uniprot.org/uniprot/P41240" TargetMode="External"/><Relationship Id="rId434" Type="http://schemas.openxmlformats.org/officeDocument/2006/relationships/hyperlink" Target="http://www.uniprot.org/uniprot/P48023" TargetMode="External"/><Relationship Id="rId476" Type="http://schemas.openxmlformats.org/officeDocument/2006/relationships/hyperlink" Target="http://www.uniprot.org/uniprot/P35968" TargetMode="External"/><Relationship Id="rId641" Type="http://schemas.openxmlformats.org/officeDocument/2006/relationships/hyperlink" Target="http://www.uniprot.org/uniprot/Q9Y2K2" TargetMode="External"/><Relationship Id="rId683" Type="http://schemas.openxmlformats.org/officeDocument/2006/relationships/hyperlink" Target="http://www.uniprot.org/uniprot/Q13164" TargetMode="External"/><Relationship Id="rId739" Type="http://schemas.openxmlformats.org/officeDocument/2006/relationships/hyperlink" Target="http://www.uniprot.org/uniprot/Q8IVT5" TargetMode="External"/><Relationship Id="rId33" Type="http://schemas.openxmlformats.org/officeDocument/2006/relationships/hyperlink" Target="http://www.uniprot.org/uniprot/Q02156" TargetMode="External"/><Relationship Id="rId129" Type="http://schemas.openxmlformats.org/officeDocument/2006/relationships/hyperlink" Target="http://www.uniprot.org/uniprot/P10398" TargetMode="External"/><Relationship Id="rId280" Type="http://schemas.openxmlformats.org/officeDocument/2006/relationships/hyperlink" Target="http://www.uniprot.org/uniprot/P05198" TargetMode="External"/><Relationship Id="rId336" Type="http://schemas.openxmlformats.org/officeDocument/2006/relationships/hyperlink" Target="http://www.uniprot.org/uniprot/P45985" TargetMode="External"/><Relationship Id="rId501" Type="http://schemas.openxmlformats.org/officeDocument/2006/relationships/hyperlink" Target="http://www.uniprot.org/uniprot/P04049" TargetMode="External"/><Relationship Id="rId543" Type="http://schemas.openxmlformats.org/officeDocument/2006/relationships/hyperlink" Target="http://www.uniprot.org/uniprot/P84243" TargetMode="External"/><Relationship Id="rId75" Type="http://schemas.openxmlformats.org/officeDocument/2006/relationships/hyperlink" Target="http://www.uniprot.org/uniprot/P16422" TargetMode="External"/><Relationship Id="rId140" Type="http://schemas.openxmlformats.org/officeDocument/2006/relationships/hyperlink" Target="http://www.uniprot.org/uniprot/P00533" TargetMode="External"/><Relationship Id="rId182" Type="http://schemas.openxmlformats.org/officeDocument/2006/relationships/hyperlink" Target="http://www.uniprot.org/uniprot/Q16539" TargetMode="External"/><Relationship Id="rId378" Type="http://schemas.openxmlformats.org/officeDocument/2006/relationships/hyperlink" Target="http://www.uniprot.org/uniprot/P24941" TargetMode="External"/><Relationship Id="rId403" Type="http://schemas.openxmlformats.org/officeDocument/2006/relationships/hyperlink" Target="http://www.uniprot.org/uniprot/P31749" TargetMode="External"/><Relationship Id="rId585" Type="http://schemas.openxmlformats.org/officeDocument/2006/relationships/hyperlink" Target="http://www.uniprot.org/uniprot/Q00536" TargetMode="External"/><Relationship Id="rId750" Type="http://schemas.openxmlformats.org/officeDocument/2006/relationships/hyperlink" Target="http://www.uniprot.org/uniprot/P17612" TargetMode="External"/><Relationship Id="rId792" Type="http://schemas.openxmlformats.org/officeDocument/2006/relationships/hyperlink" Target="http://www.uniprot.org/uniprot/P15336" TargetMode="External"/><Relationship Id="rId806" Type="http://schemas.openxmlformats.org/officeDocument/2006/relationships/hyperlink" Target="http://www.uniprot.org/uniprot/P42224" TargetMode="External"/><Relationship Id="rId848" Type="http://schemas.openxmlformats.org/officeDocument/2006/relationships/hyperlink" Target="http://www.uniprot.org/uniprot/P06213" TargetMode="External"/><Relationship Id="rId6" Type="http://schemas.openxmlformats.org/officeDocument/2006/relationships/hyperlink" Target="http://www.uniprot.org/uniprot/Q15303" TargetMode="External"/><Relationship Id="rId238" Type="http://schemas.openxmlformats.org/officeDocument/2006/relationships/hyperlink" Target="http://www.uniprot.org/uniprot/Q15418" TargetMode="External"/><Relationship Id="rId445" Type="http://schemas.openxmlformats.org/officeDocument/2006/relationships/hyperlink" Target="http://www.uniprot.org/uniprot/P46527" TargetMode="External"/><Relationship Id="rId487" Type="http://schemas.openxmlformats.org/officeDocument/2006/relationships/hyperlink" Target="http://www.uniprot.org/uniprot/P41240" TargetMode="External"/><Relationship Id="rId610" Type="http://schemas.openxmlformats.org/officeDocument/2006/relationships/hyperlink" Target="http://www.uniprot.org/uniprot/Q13163" TargetMode="External"/><Relationship Id="rId652" Type="http://schemas.openxmlformats.org/officeDocument/2006/relationships/hyperlink" Target="http://www.uniprot.org/uniprot/P06493" TargetMode="External"/><Relationship Id="rId694" Type="http://schemas.openxmlformats.org/officeDocument/2006/relationships/hyperlink" Target="http://www.uniprot.org/uniprot/Q02750" TargetMode="External"/><Relationship Id="rId708" Type="http://schemas.openxmlformats.org/officeDocument/2006/relationships/hyperlink" Target="http://www.uniprot.org/uniprot/P07900" TargetMode="External"/><Relationship Id="rId291" Type="http://schemas.openxmlformats.org/officeDocument/2006/relationships/hyperlink" Target="http://www.uniprot.org/uniprot/P05412" TargetMode="External"/><Relationship Id="rId305" Type="http://schemas.openxmlformats.org/officeDocument/2006/relationships/hyperlink" Target="http://www.uniprot.org/uniprot/P21860" TargetMode="External"/><Relationship Id="rId347" Type="http://schemas.openxmlformats.org/officeDocument/2006/relationships/hyperlink" Target="http://www.uniprot.org/uniprot/P60484" TargetMode="External"/><Relationship Id="rId512" Type="http://schemas.openxmlformats.org/officeDocument/2006/relationships/hyperlink" Target="http://www.uniprot.org/uniprot/P11274" TargetMode="External"/><Relationship Id="rId44" Type="http://schemas.openxmlformats.org/officeDocument/2006/relationships/hyperlink" Target="http://www.uniprot.org/uniprot/P17948" TargetMode="External"/><Relationship Id="rId86" Type="http://schemas.openxmlformats.org/officeDocument/2006/relationships/hyperlink" Target="http://www.uniprot.org/uniprot/Q13043" TargetMode="External"/><Relationship Id="rId151" Type="http://schemas.openxmlformats.org/officeDocument/2006/relationships/hyperlink" Target="http://www.uniprot.org/uniprot/Q9Y2U5" TargetMode="External"/><Relationship Id="rId389" Type="http://schemas.openxmlformats.org/officeDocument/2006/relationships/hyperlink" Target="http://www.uniprot.org/uniprot/P51959" TargetMode="External"/><Relationship Id="rId554" Type="http://schemas.openxmlformats.org/officeDocument/2006/relationships/hyperlink" Target="http://www.uniprot.org/uniprot/P49840" TargetMode="External"/><Relationship Id="rId596" Type="http://schemas.openxmlformats.org/officeDocument/2006/relationships/hyperlink" Target="http://www.uniprot.org/uniprot/P42229" TargetMode="External"/><Relationship Id="rId761" Type="http://schemas.openxmlformats.org/officeDocument/2006/relationships/hyperlink" Target="http://www.uniprot.org/uniprot/P50591" TargetMode="External"/><Relationship Id="rId817" Type="http://schemas.openxmlformats.org/officeDocument/2006/relationships/hyperlink" Target="http://www.uniprot.org/uniprot/P24941" TargetMode="External"/><Relationship Id="rId859" Type="http://schemas.openxmlformats.org/officeDocument/2006/relationships/hyperlink" Target="http://www.uniprot.org/uniprot/P04637" TargetMode="External"/><Relationship Id="rId193" Type="http://schemas.openxmlformats.org/officeDocument/2006/relationships/hyperlink" Target="http://www.uniprot.org/uniprot/P29353" TargetMode="External"/><Relationship Id="rId207" Type="http://schemas.openxmlformats.org/officeDocument/2006/relationships/hyperlink" Target="http://www.uniprot.org/uniprot/P23443" TargetMode="External"/><Relationship Id="rId249" Type="http://schemas.openxmlformats.org/officeDocument/2006/relationships/hyperlink" Target="http://www.uniprot.org/uniprot/P17302" TargetMode="External"/><Relationship Id="rId414" Type="http://schemas.openxmlformats.org/officeDocument/2006/relationships/hyperlink" Target="http://www.uniprot.org/uniprot/P51452" TargetMode="External"/><Relationship Id="rId456" Type="http://schemas.openxmlformats.org/officeDocument/2006/relationships/hyperlink" Target="http://www.uniprot.org/uniprot/Q15418" TargetMode="External"/><Relationship Id="rId498" Type="http://schemas.openxmlformats.org/officeDocument/2006/relationships/hyperlink" Target="http://www.uniprot.org/uniprot/P05198" TargetMode="External"/><Relationship Id="rId621" Type="http://schemas.openxmlformats.org/officeDocument/2006/relationships/hyperlink" Target="http://www.uniprot.org/uniprot/Q9Y2T4" TargetMode="External"/><Relationship Id="rId663" Type="http://schemas.openxmlformats.org/officeDocument/2006/relationships/hyperlink" Target="http://www.uniprot.org/uniprot/P27361" TargetMode="External"/><Relationship Id="rId870" Type="http://schemas.openxmlformats.org/officeDocument/2006/relationships/hyperlink" Target="http://www.uniprot.org/uniprot/P57059" TargetMode="External"/><Relationship Id="rId13" Type="http://schemas.openxmlformats.org/officeDocument/2006/relationships/hyperlink" Target="http://www.uniprot.org/uniprot/Q16539" TargetMode="External"/><Relationship Id="rId109" Type="http://schemas.openxmlformats.org/officeDocument/2006/relationships/hyperlink" Target="http://www.uniprot.org/uniprot/P31751" TargetMode="External"/><Relationship Id="rId260" Type="http://schemas.openxmlformats.org/officeDocument/2006/relationships/hyperlink" Target="http://www.uniprot.org/uniprot/P25685" TargetMode="External"/><Relationship Id="rId316" Type="http://schemas.openxmlformats.org/officeDocument/2006/relationships/hyperlink" Target="http://www.uniprot.org/uniprot/Q13115" TargetMode="External"/><Relationship Id="rId523" Type="http://schemas.openxmlformats.org/officeDocument/2006/relationships/hyperlink" Target="http://www.uniprot.org/uniprot/P21860" TargetMode="External"/><Relationship Id="rId719" Type="http://schemas.openxmlformats.org/officeDocument/2006/relationships/hyperlink" Target="http://www.uniprot.org/uniprot/P84243" TargetMode="External"/><Relationship Id="rId55" Type="http://schemas.openxmlformats.org/officeDocument/2006/relationships/hyperlink" Target="http://www.uniprot.org/uniprot/P15336" TargetMode="External"/><Relationship Id="rId97" Type="http://schemas.openxmlformats.org/officeDocument/2006/relationships/hyperlink" Target="http://www.uniprot.org/uniprot/P17612" TargetMode="External"/><Relationship Id="rId120" Type="http://schemas.openxmlformats.org/officeDocument/2006/relationships/hyperlink" Target="http://www.uniprot.org/uniprot/Q16828" TargetMode="External"/><Relationship Id="rId358" Type="http://schemas.openxmlformats.org/officeDocument/2006/relationships/hyperlink" Target="http://www.uniprot.org/uniprot/P30307" TargetMode="External"/><Relationship Id="rId565" Type="http://schemas.openxmlformats.org/officeDocument/2006/relationships/hyperlink" Target="http://www.uniprot.org/uniprot/Q15418" TargetMode="External"/><Relationship Id="rId730" Type="http://schemas.openxmlformats.org/officeDocument/2006/relationships/hyperlink" Target="http://www.uniprot.org/uniprot/P09619" TargetMode="External"/><Relationship Id="rId772" Type="http://schemas.openxmlformats.org/officeDocument/2006/relationships/hyperlink" Target="http://www.uniprot.org/uniprot/P54646" TargetMode="External"/><Relationship Id="rId828" Type="http://schemas.openxmlformats.org/officeDocument/2006/relationships/hyperlink" Target="http://www.uniprot.org/uniprot/Q14192" TargetMode="External"/><Relationship Id="rId162" Type="http://schemas.openxmlformats.org/officeDocument/2006/relationships/hyperlink" Target="http://www.uniprot.org/uniprot/P60510" TargetMode="External"/><Relationship Id="rId218" Type="http://schemas.openxmlformats.org/officeDocument/2006/relationships/hyperlink" Target="http://www.uniprot.org/uniprot/P30291" TargetMode="External"/><Relationship Id="rId425" Type="http://schemas.openxmlformats.org/officeDocument/2006/relationships/hyperlink" Target="http://www.uniprot.org/uniprot/P06748" TargetMode="External"/><Relationship Id="rId467" Type="http://schemas.openxmlformats.org/officeDocument/2006/relationships/hyperlink" Target="http://www.uniprot.org/uniprot/Q14247" TargetMode="External"/><Relationship Id="rId632" Type="http://schemas.openxmlformats.org/officeDocument/2006/relationships/hyperlink" Target="http://www.uniprot.org/uniprot/P11802" TargetMode="External"/><Relationship Id="rId271" Type="http://schemas.openxmlformats.org/officeDocument/2006/relationships/hyperlink" Target="http://www.uniprot.org/uniprot/Q99558" TargetMode="External"/><Relationship Id="rId674" Type="http://schemas.openxmlformats.org/officeDocument/2006/relationships/hyperlink" Target="http://www.uniprot.org/uniprot/P49137" TargetMode="External"/><Relationship Id="rId24" Type="http://schemas.openxmlformats.org/officeDocument/2006/relationships/hyperlink" Target="http://www.uniprot.org/uniprot/P04629" TargetMode="External"/><Relationship Id="rId66" Type="http://schemas.openxmlformats.org/officeDocument/2006/relationships/hyperlink" Target="http://www.uniprot.org/uniprot/P45983" TargetMode="External"/><Relationship Id="rId131" Type="http://schemas.openxmlformats.org/officeDocument/2006/relationships/hyperlink" Target="http://www.uniprot.org/uniprot/O60674" TargetMode="External"/><Relationship Id="rId327" Type="http://schemas.openxmlformats.org/officeDocument/2006/relationships/hyperlink" Target="http://www.uniprot.org/uniprot/P07947" TargetMode="External"/><Relationship Id="rId369" Type="http://schemas.openxmlformats.org/officeDocument/2006/relationships/hyperlink" Target="http://www.uniprot.org/uniprot/P42685" TargetMode="External"/><Relationship Id="rId534" Type="http://schemas.openxmlformats.org/officeDocument/2006/relationships/hyperlink" Target="http://www.uniprot.org/uniprot/P19105" TargetMode="External"/><Relationship Id="rId576" Type="http://schemas.openxmlformats.org/officeDocument/2006/relationships/hyperlink" Target="http://www.uniprot.org/uniprot/Q9NYA1" TargetMode="External"/><Relationship Id="rId741" Type="http://schemas.openxmlformats.org/officeDocument/2006/relationships/hyperlink" Target="http://www.uniprot.org/uniprot/P17600" TargetMode="External"/><Relationship Id="rId783" Type="http://schemas.openxmlformats.org/officeDocument/2006/relationships/hyperlink" Target="http://www.uniprot.org/uniprot/P68104" TargetMode="External"/><Relationship Id="rId839" Type="http://schemas.openxmlformats.org/officeDocument/2006/relationships/hyperlink" Target="http://www.uniprot.org/uniprot/Q16539" TargetMode="External"/><Relationship Id="rId173" Type="http://schemas.openxmlformats.org/officeDocument/2006/relationships/hyperlink" Target="http://www.uniprot.org/uniprot/P19174" TargetMode="External"/><Relationship Id="rId229" Type="http://schemas.openxmlformats.org/officeDocument/2006/relationships/hyperlink" Target="http://www.uniprot.org/uniprot/P25440" TargetMode="External"/><Relationship Id="rId380" Type="http://schemas.openxmlformats.org/officeDocument/2006/relationships/hyperlink" Target="http://www.uniprot.org/uniprot/P08581" TargetMode="External"/><Relationship Id="rId436" Type="http://schemas.openxmlformats.org/officeDocument/2006/relationships/hyperlink" Target="http://www.uniprot.org/uniprot/Q05513" TargetMode="External"/><Relationship Id="rId601" Type="http://schemas.openxmlformats.org/officeDocument/2006/relationships/hyperlink" Target="http://www.uniprot.org/uniprot/Q9BYP7" TargetMode="External"/><Relationship Id="rId643" Type="http://schemas.openxmlformats.org/officeDocument/2006/relationships/hyperlink" Target="http://www.uniprot.org/uniprot/Q05397" TargetMode="External"/><Relationship Id="rId240" Type="http://schemas.openxmlformats.org/officeDocument/2006/relationships/hyperlink" Target="http://www.uniprot.org/uniprot/P28482" TargetMode="External"/><Relationship Id="rId478" Type="http://schemas.openxmlformats.org/officeDocument/2006/relationships/hyperlink" Target="http://www.uniprot.org/uniprot/P29043" TargetMode="External"/><Relationship Id="rId685" Type="http://schemas.openxmlformats.org/officeDocument/2006/relationships/hyperlink" Target="http://www.uniprot.org/uniprot/Q05655" TargetMode="External"/><Relationship Id="rId850" Type="http://schemas.openxmlformats.org/officeDocument/2006/relationships/hyperlink" Target="http://www.uniprot.org/uniprot/O15357" TargetMode="External"/><Relationship Id="rId35" Type="http://schemas.openxmlformats.org/officeDocument/2006/relationships/hyperlink" Target="http://www.uniprot.org/uniprot/P41279" TargetMode="External"/><Relationship Id="rId77" Type="http://schemas.openxmlformats.org/officeDocument/2006/relationships/hyperlink" Target="http://www.uniprot.org/uniprot/P09619" TargetMode="External"/><Relationship Id="rId100" Type="http://schemas.openxmlformats.org/officeDocument/2006/relationships/hyperlink" Target="http://www.uniprot.org/uniprot/P50502" TargetMode="External"/><Relationship Id="rId282" Type="http://schemas.openxmlformats.org/officeDocument/2006/relationships/hyperlink" Target="http://www.uniprot.org/uniprot/P42345" TargetMode="External"/><Relationship Id="rId338" Type="http://schemas.openxmlformats.org/officeDocument/2006/relationships/hyperlink" Target="http://www.uniprot.org/uniprot/P07355" TargetMode="External"/><Relationship Id="rId503" Type="http://schemas.openxmlformats.org/officeDocument/2006/relationships/hyperlink" Target="http://www.uniprot.org/uniprot/P06730" TargetMode="External"/><Relationship Id="rId545" Type="http://schemas.openxmlformats.org/officeDocument/2006/relationships/hyperlink" Target="http://www.uniprot.org/uniprot/Q14289" TargetMode="External"/><Relationship Id="rId587" Type="http://schemas.openxmlformats.org/officeDocument/2006/relationships/hyperlink" Target="http://www.uniprot.org/uniprot/P06493" TargetMode="External"/><Relationship Id="rId710" Type="http://schemas.openxmlformats.org/officeDocument/2006/relationships/hyperlink" Target="http://www.uniprot.org/uniprot/Q13546" TargetMode="External"/><Relationship Id="rId752" Type="http://schemas.openxmlformats.org/officeDocument/2006/relationships/hyperlink" Target="http://www.uniprot.org/uniprot/O14757" TargetMode="External"/><Relationship Id="rId808" Type="http://schemas.openxmlformats.org/officeDocument/2006/relationships/hyperlink" Target="http://www.uniprot.org/uniprot/P06241" TargetMode="External"/><Relationship Id="rId8" Type="http://schemas.openxmlformats.org/officeDocument/2006/relationships/hyperlink" Target="http://www.uniprot.org/uniprot/P42773" TargetMode="External"/><Relationship Id="rId142" Type="http://schemas.openxmlformats.org/officeDocument/2006/relationships/hyperlink" Target="http://www.uniprot.org/uniprot/O96013" TargetMode="External"/><Relationship Id="rId184" Type="http://schemas.openxmlformats.org/officeDocument/2006/relationships/hyperlink" Target="http://www.uniprot.org/uniprot/P31749" TargetMode="External"/><Relationship Id="rId391" Type="http://schemas.openxmlformats.org/officeDocument/2006/relationships/hyperlink" Target="http://www.uniprot.org/uniprot/Q13163" TargetMode="External"/><Relationship Id="rId405" Type="http://schemas.openxmlformats.org/officeDocument/2006/relationships/hyperlink" Target="http://www.uniprot.org/uniprot/O15111" TargetMode="External"/><Relationship Id="rId447" Type="http://schemas.openxmlformats.org/officeDocument/2006/relationships/hyperlink" Target="http://www.uniprot.org/uniprot/Q8TDC3" TargetMode="External"/><Relationship Id="rId612" Type="http://schemas.openxmlformats.org/officeDocument/2006/relationships/hyperlink" Target="http://www.uniprot.org/uniprot/Q07912" TargetMode="External"/><Relationship Id="rId794" Type="http://schemas.openxmlformats.org/officeDocument/2006/relationships/hyperlink" Target="http://www.uniprot.org/uniprot/P52333" TargetMode="External"/><Relationship Id="rId251" Type="http://schemas.openxmlformats.org/officeDocument/2006/relationships/hyperlink" Target="http://www.uniprot.org/uniprot/Q02750" TargetMode="External"/><Relationship Id="rId489" Type="http://schemas.openxmlformats.org/officeDocument/2006/relationships/hyperlink" Target="http://www.uniprot.org/uniprot/Q9UBE8" TargetMode="External"/><Relationship Id="rId654" Type="http://schemas.openxmlformats.org/officeDocument/2006/relationships/hyperlink" Target="http://www.uniprot.org/uniprot/P46734" TargetMode="External"/><Relationship Id="rId696" Type="http://schemas.openxmlformats.org/officeDocument/2006/relationships/hyperlink" Target="http://www.uniprot.org/uniprot/P35968" TargetMode="External"/><Relationship Id="rId861" Type="http://schemas.openxmlformats.org/officeDocument/2006/relationships/hyperlink" Target="http://www.uniprot.org/uniprot/Q03135" TargetMode="External"/><Relationship Id="rId46" Type="http://schemas.openxmlformats.org/officeDocument/2006/relationships/hyperlink" Target="http://www.uniprot.org/uniprot/P10809" TargetMode="External"/><Relationship Id="rId293" Type="http://schemas.openxmlformats.org/officeDocument/2006/relationships/hyperlink" Target="http://www.uniprot.org/uniprot/P06400" TargetMode="External"/><Relationship Id="rId307" Type="http://schemas.openxmlformats.org/officeDocument/2006/relationships/hyperlink" Target="http://www.uniprot.org/uniprot/Q16654" TargetMode="External"/><Relationship Id="rId349" Type="http://schemas.openxmlformats.org/officeDocument/2006/relationships/hyperlink" Target="http://www.uniprot.org/uniprot/P00533" TargetMode="External"/><Relationship Id="rId514" Type="http://schemas.openxmlformats.org/officeDocument/2006/relationships/hyperlink" Target="http://www.uniprot.org/uniprot/P10721" TargetMode="External"/><Relationship Id="rId556" Type="http://schemas.openxmlformats.org/officeDocument/2006/relationships/hyperlink" Target="http://www.uniprot.org/uniprot/Q96J92" TargetMode="External"/><Relationship Id="rId721" Type="http://schemas.openxmlformats.org/officeDocument/2006/relationships/hyperlink" Target="http://www.uniprot.org/uniprot/P04049" TargetMode="External"/><Relationship Id="rId763" Type="http://schemas.openxmlformats.org/officeDocument/2006/relationships/hyperlink" Target="http://www.uniprot.org/uniprot/P84243" TargetMode="External"/><Relationship Id="rId88" Type="http://schemas.openxmlformats.org/officeDocument/2006/relationships/hyperlink" Target="http://www.uniprot.org/uniprot/P17600" TargetMode="External"/><Relationship Id="rId111" Type="http://schemas.openxmlformats.org/officeDocument/2006/relationships/hyperlink" Target="http://www.uniprot.org/uniprot/P25098" TargetMode="External"/><Relationship Id="rId153" Type="http://schemas.openxmlformats.org/officeDocument/2006/relationships/hyperlink" Target="http://www.uniprot.org/uniprot/P52630" TargetMode="External"/><Relationship Id="rId195" Type="http://schemas.openxmlformats.org/officeDocument/2006/relationships/hyperlink" Target="http://www.uniprot.org/uniprot/Q05923" TargetMode="External"/><Relationship Id="rId209" Type="http://schemas.openxmlformats.org/officeDocument/2006/relationships/hyperlink" Target="http://www.uniprot.org/uniprot/P51636" TargetMode="External"/><Relationship Id="rId360" Type="http://schemas.openxmlformats.org/officeDocument/2006/relationships/hyperlink" Target="http://www.uniprot.org/uniprot/P52333" TargetMode="External"/><Relationship Id="rId416" Type="http://schemas.openxmlformats.org/officeDocument/2006/relationships/hyperlink" Target="http://www.uniprot.org/uniprot/P53778" TargetMode="External"/><Relationship Id="rId598" Type="http://schemas.openxmlformats.org/officeDocument/2006/relationships/hyperlink" Target="http://www.uniprot.org/uniprot/P63244" TargetMode="External"/><Relationship Id="rId819" Type="http://schemas.openxmlformats.org/officeDocument/2006/relationships/hyperlink" Target="http://www.uniprot.org/uniprot/P46734" TargetMode="External"/><Relationship Id="rId220" Type="http://schemas.openxmlformats.org/officeDocument/2006/relationships/hyperlink" Target="http://www.uniprot.org/uniprot/P14635" TargetMode="External"/><Relationship Id="rId458" Type="http://schemas.openxmlformats.org/officeDocument/2006/relationships/hyperlink" Target="http://www.uniprot.org/uniprot/P28482" TargetMode="External"/><Relationship Id="rId623" Type="http://schemas.openxmlformats.org/officeDocument/2006/relationships/hyperlink" Target="http://www.uniprot.org/uniprot/Q9Y6W6" TargetMode="External"/><Relationship Id="rId665" Type="http://schemas.openxmlformats.org/officeDocument/2006/relationships/hyperlink" Target="http://www.uniprot.org/uniprot/Q15078" TargetMode="External"/><Relationship Id="rId830" Type="http://schemas.openxmlformats.org/officeDocument/2006/relationships/hyperlink" Target="http://www.uniprot.org/uniprot/P62136" TargetMode="External"/><Relationship Id="rId872" Type="http://schemas.openxmlformats.org/officeDocument/2006/relationships/hyperlink" Target="http://www.uniprot.org/uniprot/P11362" TargetMode="External"/><Relationship Id="rId15" Type="http://schemas.openxmlformats.org/officeDocument/2006/relationships/hyperlink" Target="http://www.uniprot.org/uniprot/Q16790" TargetMode="External"/><Relationship Id="rId57" Type="http://schemas.openxmlformats.org/officeDocument/2006/relationships/hyperlink" Target="http://www.uniprot.org/uniprot/P09601" TargetMode="External"/><Relationship Id="rId262" Type="http://schemas.openxmlformats.org/officeDocument/2006/relationships/hyperlink" Target="http://www.uniprot.org/uniprot/P24723" TargetMode="External"/><Relationship Id="rId318" Type="http://schemas.openxmlformats.org/officeDocument/2006/relationships/hyperlink" Target="http://www.uniprot.org/uniprot/P10636&#160;" TargetMode="External"/><Relationship Id="rId525" Type="http://schemas.openxmlformats.org/officeDocument/2006/relationships/hyperlink" Target="http://www.uniprot.org/uniprot/Q16654" TargetMode="External"/><Relationship Id="rId567" Type="http://schemas.openxmlformats.org/officeDocument/2006/relationships/hyperlink" Target="http://www.uniprot.org/uniprot/P49407" TargetMode="External"/><Relationship Id="rId732" Type="http://schemas.openxmlformats.org/officeDocument/2006/relationships/hyperlink" Target="http://www.uniprot.org/uniprot/P11274" TargetMode="External"/><Relationship Id="rId99" Type="http://schemas.openxmlformats.org/officeDocument/2006/relationships/hyperlink" Target="http://www.uniprot.org/uniprot/O14757" TargetMode="External"/><Relationship Id="rId122" Type="http://schemas.openxmlformats.org/officeDocument/2006/relationships/hyperlink" Target="http://www.uniprot.org/uniprot/P52564" TargetMode="External"/><Relationship Id="rId164" Type="http://schemas.openxmlformats.org/officeDocument/2006/relationships/hyperlink" Target="http://www.uniprot.org/uniprot/Q13541" TargetMode="External"/><Relationship Id="rId371" Type="http://schemas.openxmlformats.org/officeDocument/2006/relationships/hyperlink" Target="http://www.uniprot.org/uniprot/P16234" TargetMode="External"/><Relationship Id="rId774" Type="http://schemas.openxmlformats.org/officeDocument/2006/relationships/hyperlink" Target="http://www.uniprot.org/uniprot/P49840" TargetMode="External"/><Relationship Id="rId427" Type="http://schemas.openxmlformats.org/officeDocument/2006/relationships/hyperlink" Target="http://www.uniprot.org/uniprot/Q15796" TargetMode="External"/><Relationship Id="rId469" Type="http://schemas.openxmlformats.org/officeDocument/2006/relationships/hyperlink" Target="http://www.uniprot.org/uniprot/Q02750" TargetMode="External"/><Relationship Id="rId634" Type="http://schemas.openxmlformats.org/officeDocument/2006/relationships/hyperlink" Target="http://www.uniprot.org/uniprot/P05556" TargetMode="External"/><Relationship Id="rId676" Type="http://schemas.openxmlformats.org/officeDocument/2006/relationships/hyperlink" Target="http://www.uniprot.org/uniprot/Q15418" TargetMode="External"/><Relationship Id="rId841" Type="http://schemas.openxmlformats.org/officeDocument/2006/relationships/hyperlink" Target="http://www.uniprot.org/uniprot/P31749" TargetMode="External"/><Relationship Id="rId26" Type="http://schemas.openxmlformats.org/officeDocument/2006/relationships/hyperlink" Target="http://www.uniprot.org/uniprot/Q16659" TargetMode="External"/><Relationship Id="rId231" Type="http://schemas.openxmlformats.org/officeDocument/2006/relationships/hyperlink" Target="http://www.uniprot.org/uniprot/P53667" TargetMode="External"/><Relationship Id="rId273" Type="http://schemas.openxmlformats.org/officeDocument/2006/relationships/hyperlink" Target="http://www.uniprot.org/uniprot/P43403" TargetMode="External"/><Relationship Id="rId329" Type="http://schemas.openxmlformats.org/officeDocument/2006/relationships/hyperlink" Target="http://www.uniprot.org/uniprot/P11802" TargetMode="External"/><Relationship Id="rId480" Type="http://schemas.openxmlformats.org/officeDocument/2006/relationships/hyperlink" Target="http://www.uniprot.org/uniprot/P41743" TargetMode="External"/><Relationship Id="rId536" Type="http://schemas.openxmlformats.org/officeDocument/2006/relationships/hyperlink" Target="http://www.uniprot.org/uniprot/P10636&#160;" TargetMode="External"/><Relationship Id="rId701" Type="http://schemas.openxmlformats.org/officeDocument/2006/relationships/hyperlink" Target="http://www.uniprot.org/uniprot/P35916" TargetMode="External"/><Relationship Id="rId68" Type="http://schemas.openxmlformats.org/officeDocument/2006/relationships/hyperlink" Target="http://www.uniprot.org/uniprot/P06400" TargetMode="External"/><Relationship Id="rId133" Type="http://schemas.openxmlformats.org/officeDocument/2006/relationships/hyperlink" Target="http://www.uniprot.org/uniprot/Q9NYY3" TargetMode="External"/><Relationship Id="rId175" Type="http://schemas.openxmlformats.org/officeDocument/2006/relationships/hyperlink" Target="http://www.uniprot.org/uniprot/Q9UER7" TargetMode="External"/><Relationship Id="rId340" Type="http://schemas.openxmlformats.org/officeDocument/2006/relationships/hyperlink" Target="http://www.uniprot.org/uniprot/P35568" TargetMode="External"/><Relationship Id="rId578" Type="http://schemas.openxmlformats.org/officeDocument/2006/relationships/hyperlink" Target="http://www.uniprot.org/uniprot/P00533" TargetMode="External"/><Relationship Id="rId743" Type="http://schemas.openxmlformats.org/officeDocument/2006/relationships/hyperlink" Target="http://www.uniprot.org/uniprot/Q15303" TargetMode="External"/><Relationship Id="rId785" Type="http://schemas.openxmlformats.org/officeDocument/2006/relationships/hyperlink" Target="http://www.uniprot.org/uniprot/Q15418" TargetMode="External"/><Relationship Id="rId200" Type="http://schemas.openxmlformats.org/officeDocument/2006/relationships/hyperlink" Target="http://www.uniprot.org/uniprot/P03372" TargetMode="External"/><Relationship Id="rId382" Type="http://schemas.openxmlformats.org/officeDocument/2006/relationships/hyperlink" Target="http://www.uniprot.org/uniprot/Q9Y3S1" TargetMode="External"/><Relationship Id="rId438" Type="http://schemas.openxmlformats.org/officeDocument/2006/relationships/hyperlink" Target="http://www.uniprot.org/uniprot/P15056" TargetMode="External"/><Relationship Id="rId603" Type="http://schemas.openxmlformats.org/officeDocument/2006/relationships/hyperlink" Target="http://www.uniprot.org/uniprot/P30305&#160;" TargetMode="External"/><Relationship Id="rId645" Type="http://schemas.openxmlformats.org/officeDocument/2006/relationships/hyperlink" Target="http://www.uniprot.org/uniprot/P23443" TargetMode="External"/><Relationship Id="rId687" Type="http://schemas.openxmlformats.org/officeDocument/2006/relationships/hyperlink" Target="http://www.uniprot.org/uniprot/P41279" TargetMode="External"/><Relationship Id="rId810" Type="http://schemas.openxmlformats.org/officeDocument/2006/relationships/hyperlink" Target="http://www.uniprot.org/uniprot/P16234" TargetMode="External"/><Relationship Id="rId852" Type="http://schemas.openxmlformats.org/officeDocument/2006/relationships/hyperlink" Target="http://www.uniprot.org/uniprot/P51452" TargetMode="External"/><Relationship Id="rId242" Type="http://schemas.openxmlformats.org/officeDocument/2006/relationships/hyperlink" Target="http://www.uniprot.org/uniprot/P05771" TargetMode="External"/><Relationship Id="rId284" Type="http://schemas.openxmlformats.org/officeDocument/2006/relationships/hyperlink" Target="http://www.uniprot.org/uniprot/P06748" TargetMode="External"/><Relationship Id="rId491" Type="http://schemas.openxmlformats.org/officeDocument/2006/relationships/hyperlink" Target="http://www.uniprot.org/uniprot/O43293" TargetMode="External"/><Relationship Id="rId505" Type="http://schemas.openxmlformats.org/officeDocument/2006/relationships/hyperlink" Target="http://www.uniprot.org/uniprot/O14974" TargetMode="External"/><Relationship Id="rId712" Type="http://schemas.openxmlformats.org/officeDocument/2006/relationships/hyperlink" Target="http://www.uniprot.org/uniprot/O14965" TargetMode="External"/><Relationship Id="rId37" Type="http://schemas.openxmlformats.org/officeDocument/2006/relationships/hyperlink" Target="http://www.uniprot.org/uniprot/Q02750" TargetMode="External"/><Relationship Id="rId79" Type="http://schemas.openxmlformats.org/officeDocument/2006/relationships/hyperlink" Target="http://www.uniprot.org/uniprot/P55957" TargetMode="External"/><Relationship Id="rId102" Type="http://schemas.openxmlformats.org/officeDocument/2006/relationships/hyperlink" Target="http://www.uniprot.org/uniprot/P18031" TargetMode="External"/><Relationship Id="rId144" Type="http://schemas.openxmlformats.org/officeDocument/2006/relationships/hyperlink" Target="http://www.uniprot.org/uniprot/Q14004" TargetMode="External"/><Relationship Id="rId547" Type="http://schemas.openxmlformats.org/officeDocument/2006/relationships/hyperlink" Target="http://www.uniprot.org/uniprot/P31751" TargetMode="External"/><Relationship Id="rId589" Type="http://schemas.openxmlformats.org/officeDocument/2006/relationships/hyperlink" Target="http://www.uniprot.org/uniprot/Q14680" TargetMode="External"/><Relationship Id="rId754" Type="http://schemas.openxmlformats.org/officeDocument/2006/relationships/hyperlink" Target="http://www.uniprot.org/uniprot/Q16584" TargetMode="External"/><Relationship Id="rId796" Type="http://schemas.openxmlformats.org/officeDocument/2006/relationships/hyperlink" Target="http://www.uniprot.org/uniprot/Q9NRA0" TargetMode="External"/><Relationship Id="rId90" Type="http://schemas.openxmlformats.org/officeDocument/2006/relationships/hyperlink" Target="http://www.uniprot.org/uniprot/P49840" TargetMode="External"/><Relationship Id="rId186" Type="http://schemas.openxmlformats.org/officeDocument/2006/relationships/hyperlink" Target="http://www.uniprot.org/uniprot/O00221" TargetMode="External"/><Relationship Id="rId351" Type="http://schemas.openxmlformats.org/officeDocument/2006/relationships/hyperlink" Target="http://www.uniprot.org/uniprot/Q05923" TargetMode="External"/><Relationship Id="rId393" Type="http://schemas.openxmlformats.org/officeDocument/2006/relationships/hyperlink" Target="http://www.uniprot.org/uniprot/Q13085" TargetMode="External"/><Relationship Id="rId407" Type="http://schemas.openxmlformats.org/officeDocument/2006/relationships/hyperlink" Target="http://www.uniprot.org/uniprot/P23443" TargetMode="External"/><Relationship Id="rId449" Type="http://schemas.openxmlformats.org/officeDocument/2006/relationships/hyperlink" Target="http://www.uniprot.org/uniprot/Q15831" TargetMode="External"/><Relationship Id="rId614" Type="http://schemas.openxmlformats.org/officeDocument/2006/relationships/hyperlink" Target="http://www.uniprot.org/uniprot/P08069" TargetMode="External"/><Relationship Id="rId656" Type="http://schemas.openxmlformats.org/officeDocument/2006/relationships/hyperlink" Target="http://www.uniprot.org/uniprot/Q9H4A3" TargetMode="External"/><Relationship Id="rId821" Type="http://schemas.openxmlformats.org/officeDocument/2006/relationships/hyperlink" Target="http://www.uniprot.org/uniprot/Q9BYP7" TargetMode="External"/><Relationship Id="rId863" Type="http://schemas.openxmlformats.org/officeDocument/2006/relationships/hyperlink" Target="http://www.uniprot.org/uniprot/P36507" TargetMode="External"/><Relationship Id="rId211" Type="http://schemas.openxmlformats.org/officeDocument/2006/relationships/hyperlink" Target="http://www.uniprot.org/uniprot/P36507" TargetMode="External"/><Relationship Id="rId253" Type="http://schemas.openxmlformats.org/officeDocument/2006/relationships/hyperlink" Target="http://www.uniprot.org/uniprot/P29597" TargetMode="External"/><Relationship Id="rId295" Type="http://schemas.openxmlformats.org/officeDocument/2006/relationships/hyperlink" Target="http://www.uniprot.org/uniprot/P21709" TargetMode="External"/><Relationship Id="rId309" Type="http://schemas.openxmlformats.org/officeDocument/2006/relationships/hyperlink" Target="http://www.uniprot.org/uniprot/P49336" TargetMode="External"/><Relationship Id="rId460" Type="http://schemas.openxmlformats.org/officeDocument/2006/relationships/hyperlink" Target="http://www.uniprot.org/uniprot/P05771" TargetMode="External"/><Relationship Id="rId516" Type="http://schemas.openxmlformats.org/officeDocument/2006/relationships/hyperlink" Target="http://www.uniprot.org/uniprot/P31948" TargetMode="External"/><Relationship Id="rId698" Type="http://schemas.openxmlformats.org/officeDocument/2006/relationships/hyperlink" Target="http://www.uniprot.org/uniprot/P10809" TargetMode="External"/><Relationship Id="rId48" Type="http://schemas.openxmlformats.org/officeDocument/2006/relationships/hyperlink" Target="http://www.uniprot.org/uniprot/P06400" TargetMode="External"/><Relationship Id="rId113" Type="http://schemas.openxmlformats.org/officeDocument/2006/relationships/hyperlink" Target="http://www.uniprot.org/uniprot/Q16513" TargetMode="External"/><Relationship Id="rId320" Type="http://schemas.openxmlformats.org/officeDocument/2006/relationships/hyperlink" Target="http://www.uniprot.org/uniprot/P16104" TargetMode="External"/><Relationship Id="rId558" Type="http://schemas.openxmlformats.org/officeDocument/2006/relationships/hyperlink" Target="http://www.uniprot.org/uniprot/Q16829" TargetMode="External"/><Relationship Id="rId723" Type="http://schemas.openxmlformats.org/officeDocument/2006/relationships/hyperlink" Target="http://www.uniprot.org/uniprot/Q04637" TargetMode="External"/><Relationship Id="rId765" Type="http://schemas.openxmlformats.org/officeDocument/2006/relationships/hyperlink" Target="http://www.uniprot.org/uniprot/Q14289" TargetMode="External"/><Relationship Id="rId155" Type="http://schemas.openxmlformats.org/officeDocument/2006/relationships/hyperlink" Target="http://www.uniprot.org/uniprot/Q13480" TargetMode="External"/><Relationship Id="rId197" Type="http://schemas.openxmlformats.org/officeDocument/2006/relationships/hyperlink" Target="http://www.uniprot.org/uniprot/P53778" TargetMode="External"/><Relationship Id="rId362" Type="http://schemas.openxmlformats.org/officeDocument/2006/relationships/hyperlink" Target="http://www.uniprot.org/uniprot/P12931" TargetMode="External"/><Relationship Id="rId418" Type="http://schemas.openxmlformats.org/officeDocument/2006/relationships/hyperlink" Target="http://www.uniprot.org/uniprot/P35221" TargetMode="External"/><Relationship Id="rId625" Type="http://schemas.openxmlformats.org/officeDocument/2006/relationships/hyperlink" Target="http://www.uniprot.org/uniprot/Q15759" TargetMode="External"/><Relationship Id="rId832" Type="http://schemas.openxmlformats.org/officeDocument/2006/relationships/hyperlink" Target="http://www.uniprot.org/uniprot/P78527" TargetMode="External"/><Relationship Id="rId222" Type="http://schemas.openxmlformats.org/officeDocument/2006/relationships/hyperlink" Target="http://www.uniprot.org/uniprot/Q9Y5B8" TargetMode="External"/><Relationship Id="rId264" Type="http://schemas.openxmlformats.org/officeDocument/2006/relationships/hyperlink" Target="http://www.uniprot.org/uniprot/P02511" TargetMode="External"/><Relationship Id="rId471" Type="http://schemas.openxmlformats.org/officeDocument/2006/relationships/hyperlink" Target="http://www.uniprot.org/uniprot/Q16832" TargetMode="External"/><Relationship Id="rId667" Type="http://schemas.openxmlformats.org/officeDocument/2006/relationships/hyperlink" Target="http://www.uniprot.org/uniprot/Q06187" TargetMode="External"/><Relationship Id="rId874" Type="http://schemas.openxmlformats.org/officeDocument/2006/relationships/hyperlink" Target="http://www.uniprot.org/uniprot/P14619" TargetMode="External"/><Relationship Id="rId17" Type="http://schemas.openxmlformats.org/officeDocument/2006/relationships/hyperlink" Target="http://www.uniprot.org/uniprot/Q15831" TargetMode="External"/><Relationship Id="rId59" Type="http://schemas.openxmlformats.org/officeDocument/2006/relationships/hyperlink" Target="http://www.uniprot.org/uniprot/Q96GD4" TargetMode="External"/><Relationship Id="rId124" Type="http://schemas.openxmlformats.org/officeDocument/2006/relationships/hyperlink" Target="http://www.uniprot.org/uniprot/P05067" TargetMode="External"/><Relationship Id="rId527" Type="http://schemas.openxmlformats.org/officeDocument/2006/relationships/hyperlink" Target="http://www.uniprot.org/uniprot/P50750" TargetMode="External"/><Relationship Id="rId569" Type="http://schemas.openxmlformats.org/officeDocument/2006/relationships/hyperlink" Target="http://www.uniprot.org/uniprot/O60674" TargetMode="External"/><Relationship Id="rId734" Type="http://schemas.openxmlformats.org/officeDocument/2006/relationships/hyperlink" Target="http://www.uniprot.org/uniprot/P10721" TargetMode="External"/><Relationship Id="rId776" Type="http://schemas.openxmlformats.org/officeDocument/2006/relationships/hyperlink" Target="http://www.uniprot.org/uniprot/P06401" TargetMode="External"/><Relationship Id="rId70" Type="http://schemas.openxmlformats.org/officeDocument/2006/relationships/hyperlink" Target="http://www.uniprot.org/uniprot/Q04637" TargetMode="External"/><Relationship Id="rId166" Type="http://schemas.openxmlformats.org/officeDocument/2006/relationships/hyperlink" Target="http://www.uniprot.org/uniprot/P11362" TargetMode="External"/><Relationship Id="rId331" Type="http://schemas.openxmlformats.org/officeDocument/2006/relationships/hyperlink" Target="http://www.uniprot.org/uniprot/P46734" TargetMode="External"/><Relationship Id="rId373" Type="http://schemas.openxmlformats.org/officeDocument/2006/relationships/hyperlink" Target="http://www.uniprot.org/uniprot/P06493" TargetMode="External"/><Relationship Id="rId429" Type="http://schemas.openxmlformats.org/officeDocument/2006/relationships/hyperlink" Target="http://www.uniprot.org/uniprot/Q05397" TargetMode="External"/><Relationship Id="rId580" Type="http://schemas.openxmlformats.org/officeDocument/2006/relationships/hyperlink" Target="http://www.uniprot.org/uniprot/P09874" TargetMode="External"/><Relationship Id="rId636" Type="http://schemas.openxmlformats.org/officeDocument/2006/relationships/hyperlink" Target="http://www.uniprot.org/uniprot/Q9H0K1" TargetMode="External"/><Relationship Id="rId801" Type="http://schemas.openxmlformats.org/officeDocument/2006/relationships/hyperlink" Target="http://www.uniprot.org/uniprot/P12931" TargetMode="External"/><Relationship Id="rId1" Type="http://schemas.openxmlformats.org/officeDocument/2006/relationships/hyperlink" Target="http://www.uniprot.org/uniprot/P14635" TargetMode="External"/><Relationship Id="rId233" Type="http://schemas.openxmlformats.org/officeDocument/2006/relationships/hyperlink" Target="http://www.uniprot.org/uniprot/P08922" TargetMode="External"/><Relationship Id="rId440" Type="http://schemas.openxmlformats.org/officeDocument/2006/relationships/hyperlink" Target="http://www.uniprot.org/uniprot/O95351" TargetMode="External"/><Relationship Id="rId678" Type="http://schemas.openxmlformats.org/officeDocument/2006/relationships/hyperlink" Target="http://www.uniprot.org/uniprot/P31152" TargetMode="External"/><Relationship Id="rId843" Type="http://schemas.openxmlformats.org/officeDocument/2006/relationships/hyperlink" Target="http://www.uniprot.org/uniprot/O15111" TargetMode="External"/><Relationship Id="rId28" Type="http://schemas.openxmlformats.org/officeDocument/2006/relationships/hyperlink" Target="http://www.uniprot.org/uniprot/Q05655" TargetMode="External"/><Relationship Id="rId275" Type="http://schemas.openxmlformats.org/officeDocument/2006/relationships/hyperlink" Target="http://www.uniprot.org/uniprot/P68400" TargetMode="External"/><Relationship Id="rId300" Type="http://schemas.openxmlformats.org/officeDocument/2006/relationships/hyperlink" Target="http://www.uniprot.org/uniprot/P04626" TargetMode="External"/><Relationship Id="rId482" Type="http://schemas.openxmlformats.org/officeDocument/2006/relationships/hyperlink" Target="http://www.uniprot.org/uniprot/P02511" TargetMode="External"/><Relationship Id="rId538" Type="http://schemas.openxmlformats.org/officeDocument/2006/relationships/hyperlink" Target="http://www.uniprot.org/uniprot/P33778" TargetMode="External"/><Relationship Id="rId703" Type="http://schemas.openxmlformats.org/officeDocument/2006/relationships/hyperlink" Target="http://www.uniprot.org/uniprot/P07900" TargetMode="External"/><Relationship Id="rId745" Type="http://schemas.openxmlformats.org/officeDocument/2006/relationships/hyperlink" Target="http://www.uniprot.org/uniprot/Q15121" TargetMode="External"/><Relationship Id="rId81" Type="http://schemas.openxmlformats.org/officeDocument/2006/relationships/hyperlink" Target="http://www.uniprot.org/uniprot/P10721" TargetMode="External"/><Relationship Id="rId135" Type="http://schemas.openxmlformats.org/officeDocument/2006/relationships/hyperlink" Target="http://www.uniprot.org/uniprot/P00533" TargetMode="External"/><Relationship Id="rId177" Type="http://schemas.openxmlformats.org/officeDocument/2006/relationships/hyperlink" Target="http://www.uniprot.org/uniprot/Q13163" TargetMode="External"/><Relationship Id="rId342" Type="http://schemas.openxmlformats.org/officeDocument/2006/relationships/hyperlink" Target="http://www.uniprot.org/uniprot/P78352" TargetMode="External"/><Relationship Id="rId384" Type="http://schemas.openxmlformats.org/officeDocument/2006/relationships/hyperlink" Target="http://www.uniprot.org/uniprot/P30304" TargetMode="External"/><Relationship Id="rId591" Type="http://schemas.openxmlformats.org/officeDocument/2006/relationships/hyperlink" Target="http://www.uniprot.org/uniprot/P40763" TargetMode="External"/><Relationship Id="rId605" Type="http://schemas.openxmlformats.org/officeDocument/2006/relationships/hyperlink" Target="http://www.uniprot.org/uniprot/P45985" TargetMode="External"/><Relationship Id="rId787" Type="http://schemas.openxmlformats.org/officeDocument/2006/relationships/hyperlink" Target="http://www.uniprot.org/uniprot/Q59GL6" TargetMode="External"/><Relationship Id="rId812" Type="http://schemas.openxmlformats.org/officeDocument/2006/relationships/hyperlink" Target="http://www.uniprot.org/uniprot/Q9UQ88" TargetMode="External"/><Relationship Id="rId202" Type="http://schemas.openxmlformats.org/officeDocument/2006/relationships/hyperlink" Target="http://www.uniprot.org/uniprot/P04637" TargetMode="External"/><Relationship Id="rId244" Type="http://schemas.openxmlformats.org/officeDocument/2006/relationships/hyperlink" Target="http://www.uniprot.org/uniprot/Q14012" TargetMode="External"/><Relationship Id="rId647" Type="http://schemas.openxmlformats.org/officeDocument/2006/relationships/hyperlink" Target="http://www.uniprot.org/uniprot/P22681" TargetMode="External"/><Relationship Id="rId689" Type="http://schemas.openxmlformats.org/officeDocument/2006/relationships/hyperlink" Target="http://www.uniprot.org/uniprot/Q02750" TargetMode="External"/><Relationship Id="rId854" Type="http://schemas.openxmlformats.org/officeDocument/2006/relationships/hyperlink" Target="http://www.uniprot.org/uniprot/P04637" TargetMode="External"/><Relationship Id="rId39" Type="http://schemas.openxmlformats.org/officeDocument/2006/relationships/hyperlink" Target="http://www.uniprot.org/uniprot/P15498" TargetMode="External"/><Relationship Id="rId286" Type="http://schemas.openxmlformats.org/officeDocument/2006/relationships/hyperlink" Target="http://www.uniprot.org/uniprot/P53779" TargetMode="External"/><Relationship Id="rId451" Type="http://schemas.openxmlformats.org/officeDocument/2006/relationships/hyperlink" Target="http://www.uniprot.org/uniprot/Q15418" TargetMode="External"/><Relationship Id="rId493" Type="http://schemas.openxmlformats.org/officeDocument/2006/relationships/hyperlink" Target="http://www.uniprot.org/uniprot/P23528" TargetMode="External"/><Relationship Id="rId507" Type="http://schemas.openxmlformats.org/officeDocument/2006/relationships/hyperlink" Target="http://www.uniprot.org/uniprot/P10415" TargetMode="External"/><Relationship Id="rId549" Type="http://schemas.openxmlformats.org/officeDocument/2006/relationships/hyperlink" Target="http://www.uniprot.org/uniprot/P38646" TargetMode="External"/><Relationship Id="rId714" Type="http://schemas.openxmlformats.org/officeDocument/2006/relationships/hyperlink" Target="http://www.uniprot.org/uniprot/P33778" TargetMode="External"/><Relationship Id="rId756" Type="http://schemas.openxmlformats.org/officeDocument/2006/relationships/hyperlink" Target="http://www.uniprot.org/uniprot/Q9UHD2" TargetMode="External"/><Relationship Id="rId50" Type="http://schemas.openxmlformats.org/officeDocument/2006/relationships/hyperlink" Target="http://www.uniprot.org/uniprot/P07333" TargetMode="External"/><Relationship Id="rId104" Type="http://schemas.openxmlformats.org/officeDocument/2006/relationships/hyperlink" Target="http://www.uniprot.org/uniprot/O96017" TargetMode="External"/><Relationship Id="rId146" Type="http://schemas.openxmlformats.org/officeDocument/2006/relationships/hyperlink" Target="http://www.uniprot.org/uniprot/P45983" TargetMode="External"/><Relationship Id="rId188" Type="http://schemas.openxmlformats.org/officeDocument/2006/relationships/hyperlink" Target="http://www.uniprot.org/uniprot/P62753" TargetMode="External"/><Relationship Id="rId311" Type="http://schemas.openxmlformats.org/officeDocument/2006/relationships/hyperlink" Target="http://www.uniprot.org/uniprot/P06239" TargetMode="External"/><Relationship Id="rId353" Type="http://schemas.openxmlformats.org/officeDocument/2006/relationships/hyperlink" Target="http://www.uniprot.org/uniprot/Q99683" TargetMode="External"/><Relationship Id="rId395" Type="http://schemas.openxmlformats.org/officeDocument/2006/relationships/hyperlink" Target="http://www.uniprot.org/uniprot/P08069" TargetMode="External"/><Relationship Id="rId409" Type="http://schemas.openxmlformats.org/officeDocument/2006/relationships/hyperlink" Target="http://www.uniprot.org/uniprot/Q9UNI6" TargetMode="External"/><Relationship Id="rId560" Type="http://schemas.openxmlformats.org/officeDocument/2006/relationships/hyperlink" Target="http://www.uniprot.org/uniprot/O14733" TargetMode="External"/><Relationship Id="rId798" Type="http://schemas.openxmlformats.org/officeDocument/2006/relationships/hyperlink" Target="http://www.uniprot.org/uniprot/P00533" TargetMode="External"/><Relationship Id="rId92" Type="http://schemas.openxmlformats.org/officeDocument/2006/relationships/hyperlink" Target="http://www.uniprot.org/uniprot/Q9H230" TargetMode="External"/><Relationship Id="rId213" Type="http://schemas.openxmlformats.org/officeDocument/2006/relationships/hyperlink" Target="http://www.uniprot.org/uniprot/Q14683" TargetMode="External"/><Relationship Id="rId420" Type="http://schemas.openxmlformats.org/officeDocument/2006/relationships/hyperlink" Target="http://www.uniprot.org/uniprot/P51617" TargetMode="External"/><Relationship Id="rId616" Type="http://schemas.openxmlformats.org/officeDocument/2006/relationships/hyperlink" Target="http://www.uniprot.org/uniprot/Q15172" TargetMode="External"/><Relationship Id="rId658" Type="http://schemas.openxmlformats.org/officeDocument/2006/relationships/hyperlink" Target="http://www.uniprot.org/uniprot/P24864" TargetMode="External"/><Relationship Id="rId823" Type="http://schemas.openxmlformats.org/officeDocument/2006/relationships/hyperlink" Target="http://www.uniprot.org/uniprot/P21802" TargetMode="External"/><Relationship Id="rId865" Type="http://schemas.openxmlformats.org/officeDocument/2006/relationships/hyperlink" Target="http://www.uniprot.org/uniprot/Q15796" TargetMode="External"/><Relationship Id="rId255" Type="http://schemas.openxmlformats.org/officeDocument/2006/relationships/hyperlink" Target="http://www.uniprot.org/uniprot/P04792" TargetMode="External"/><Relationship Id="rId297" Type="http://schemas.openxmlformats.org/officeDocument/2006/relationships/hyperlink" Target="http://www.uniprot.org/uniprot/P07237" TargetMode="External"/><Relationship Id="rId462" Type="http://schemas.openxmlformats.org/officeDocument/2006/relationships/hyperlink" Target="http://www.uniprot.org/uniprot/Q8N5S9" TargetMode="External"/><Relationship Id="rId518" Type="http://schemas.openxmlformats.org/officeDocument/2006/relationships/hyperlink" Target="http://www.uniprot.org/uniprot/P04626" TargetMode="External"/><Relationship Id="rId725" Type="http://schemas.openxmlformats.org/officeDocument/2006/relationships/hyperlink" Target="http://www.uniprot.org/uniprot/P51955" TargetMode="External"/><Relationship Id="rId115" Type="http://schemas.openxmlformats.org/officeDocument/2006/relationships/hyperlink" Target="http://www.uniprot.org/uniprot/Q13115" TargetMode="External"/><Relationship Id="rId157" Type="http://schemas.openxmlformats.org/officeDocument/2006/relationships/hyperlink" Target="http://www.uniprot.org/uniprot/Q08209" TargetMode="External"/><Relationship Id="rId322" Type="http://schemas.openxmlformats.org/officeDocument/2006/relationships/hyperlink" Target="http://www.uniprot.org/uniprot/P29350" TargetMode="External"/><Relationship Id="rId364" Type="http://schemas.openxmlformats.org/officeDocument/2006/relationships/hyperlink" Target="http://www.uniprot.org/uniprot/Q12778" TargetMode="External"/><Relationship Id="rId767" Type="http://schemas.openxmlformats.org/officeDocument/2006/relationships/hyperlink" Target="http://www.uniprot.org/uniprot/P31751" TargetMode="External"/><Relationship Id="rId61" Type="http://schemas.openxmlformats.org/officeDocument/2006/relationships/hyperlink" Target="http://www.uniprot.org/uniprot/P84243" TargetMode="External"/><Relationship Id="rId199" Type="http://schemas.openxmlformats.org/officeDocument/2006/relationships/hyperlink" Target="http://www.uniprot.org/uniprot/P55210" TargetMode="External"/><Relationship Id="rId571" Type="http://schemas.openxmlformats.org/officeDocument/2006/relationships/hyperlink" Target="http://www.uniprot.org/uniprot/Q8WXH5" TargetMode="External"/><Relationship Id="rId627" Type="http://schemas.openxmlformats.org/officeDocument/2006/relationships/hyperlink" Target="http://www.uniprot.org/uniprot/P31749" TargetMode="External"/><Relationship Id="rId669" Type="http://schemas.openxmlformats.org/officeDocument/2006/relationships/hyperlink" Target="http://www.uniprot.org/uniprot/Q15831" TargetMode="External"/><Relationship Id="rId834" Type="http://schemas.openxmlformats.org/officeDocument/2006/relationships/hyperlink" Target="http://www.uniprot.org/uniprot/Q13233" TargetMode="External"/><Relationship Id="rId876" Type="http://schemas.openxmlformats.org/officeDocument/2006/relationships/drawing" Target="../drawings/drawing1.xml"/><Relationship Id="rId19" Type="http://schemas.openxmlformats.org/officeDocument/2006/relationships/hyperlink" Target="http://www.uniprot.org/uniprot/Q15418" TargetMode="External"/><Relationship Id="rId224" Type="http://schemas.openxmlformats.org/officeDocument/2006/relationships/hyperlink" Target="http://www.uniprot.org/uniprot/P15056" TargetMode="External"/><Relationship Id="rId266" Type="http://schemas.openxmlformats.org/officeDocument/2006/relationships/hyperlink" Target="http://www.uniprot.org/uniprot/Q04206" TargetMode="External"/><Relationship Id="rId431" Type="http://schemas.openxmlformats.org/officeDocument/2006/relationships/hyperlink" Target="http://www.uniprot.org/uniprot/Q15139" TargetMode="External"/><Relationship Id="rId473" Type="http://schemas.openxmlformats.org/officeDocument/2006/relationships/hyperlink" Target="http://www.uniprot.org/uniprot/P04792" TargetMode="External"/><Relationship Id="rId529" Type="http://schemas.openxmlformats.org/officeDocument/2006/relationships/hyperlink" Target="http://www.uniprot.org/uniprot/P06239" TargetMode="External"/><Relationship Id="rId680" Type="http://schemas.openxmlformats.org/officeDocument/2006/relationships/hyperlink" Target="http://www.uniprot.org/uniprot/Q05655" TargetMode="External"/><Relationship Id="rId736" Type="http://schemas.openxmlformats.org/officeDocument/2006/relationships/hyperlink" Target="http://www.uniprot.org/uniprot/O43815" TargetMode="External"/><Relationship Id="rId30" Type="http://schemas.openxmlformats.org/officeDocument/2006/relationships/hyperlink" Target="http://www.uniprot.org/uniprot/Q9Y281" TargetMode="External"/><Relationship Id="rId126" Type="http://schemas.openxmlformats.org/officeDocument/2006/relationships/hyperlink" Target="http://www.uniprot.org/uniprot/P25963" TargetMode="External"/><Relationship Id="rId168" Type="http://schemas.openxmlformats.org/officeDocument/2006/relationships/hyperlink" Target="http://www.uniprot.org/uniprot/Q16512" TargetMode="External"/><Relationship Id="rId333" Type="http://schemas.openxmlformats.org/officeDocument/2006/relationships/hyperlink" Target="http://www.uniprot.org/uniprot/Q9UM73" TargetMode="External"/><Relationship Id="rId540" Type="http://schemas.openxmlformats.org/officeDocument/2006/relationships/hyperlink" Target="http://www.uniprot.org/uniprot/Q06124" TargetMode="External"/><Relationship Id="rId778" Type="http://schemas.openxmlformats.org/officeDocument/2006/relationships/hyperlink" Target="http://www.uniprot.org/uniprot/Q16829" TargetMode="External"/><Relationship Id="rId72" Type="http://schemas.openxmlformats.org/officeDocument/2006/relationships/hyperlink" Target="http://www.uniprot.org/uniprot/P16234" TargetMode="External"/><Relationship Id="rId375" Type="http://schemas.openxmlformats.org/officeDocument/2006/relationships/hyperlink" Target="http://www.uniprot.org/uniprot/P08581" TargetMode="External"/><Relationship Id="rId582" Type="http://schemas.openxmlformats.org/officeDocument/2006/relationships/hyperlink" Target="http://www.uniprot.org/uniprot/P60953" TargetMode="External"/><Relationship Id="rId638" Type="http://schemas.openxmlformats.org/officeDocument/2006/relationships/hyperlink" Target="http://www.uniprot.org/uniprot/P15311" TargetMode="External"/><Relationship Id="rId803" Type="http://schemas.openxmlformats.org/officeDocument/2006/relationships/hyperlink" Target="http://www.uniprot.org/uniprot/P01100" TargetMode="External"/><Relationship Id="rId845" Type="http://schemas.openxmlformats.org/officeDocument/2006/relationships/hyperlink" Target="http://www.uniprot.org/uniprot/Q13033" TargetMode="External"/><Relationship Id="rId3" Type="http://schemas.openxmlformats.org/officeDocument/2006/relationships/hyperlink" Target="http://www.uniprot.org/uniprot/Q13224" TargetMode="External"/><Relationship Id="rId235" Type="http://schemas.openxmlformats.org/officeDocument/2006/relationships/hyperlink" Target="http://www.uniprot.org/uniprot/P27361" TargetMode="External"/><Relationship Id="rId277" Type="http://schemas.openxmlformats.org/officeDocument/2006/relationships/hyperlink" Target="http://www.uniprot.org/uniprot/Q9Y6E0" TargetMode="External"/><Relationship Id="rId400" Type="http://schemas.openxmlformats.org/officeDocument/2006/relationships/hyperlink" Target="http://www.uniprot.org/uniprot/P25963" TargetMode="External"/><Relationship Id="rId442" Type="http://schemas.openxmlformats.org/officeDocument/2006/relationships/hyperlink" Target="http://www.uniprot.org/uniprot/P15056" TargetMode="External"/><Relationship Id="rId484" Type="http://schemas.openxmlformats.org/officeDocument/2006/relationships/hyperlink" Target="http://www.uniprot.org/uniprot/Q04206" TargetMode="External"/><Relationship Id="rId705" Type="http://schemas.openxmlformats.org/officeDocument/2006/relationships/hyperlink" Target="http://www.uniprot.org/uniprot/Q01201" TargetMode="External"/><Relationship Id="rId137" Type="http://schemas.openxmlformats.org/officeDocument/2006/relationships/hyperlink" Target="http://www.uniprot.org/uniprot/Q13153" TargetMode="External"/><Relationship Id="rId302" Type="http://schemas.openxmlformats.org/officeDocument/2006/relationships/hyperlink" Target="http://www.uniprot.org/uniprot/Q15119" TargetMode="External"/><Relationship Id="rId344" Type="http://schemas.openxmlformats.org/officeDocument/2006/relationships/hyperlink" Target="http://www.uniprot.org/uniprot/Q13202" TargetMode="External"/><Relationship Id="rId691" Type="http://schemas.openxmlformats.org/officeDocument/2006/relationships/hyperlink" Target="http://www.uniprot.org/uniprot/P07101" TargetMode="External"/><Relationship Id="rId747" Type="http://schemas.openxmlformats.org/officeDocument/2006/relationships/hyperlink" Target="http://www.uniprot.org/uniprot/P50750" TargetMode="External"/><Relationship Id="rId789" Type="http://schemas.openxmlformats.org/officeDocument/2006/relationships/hyperlink" Target="http://www.uniprot.org/uniprot/O60674" TargetMode="External"/><Relationship Id="rId41" Type="http://schemas.openxmlformats.org/officeDocument/2006/relationships/hyperlink" Target="http://www.uniprot.org/uniprot/P25685" TargetMode="External"/><Relationship Id="rId83" Type="http://schemas.openxmlformats.org/officeDocument/2006/relationships/hyperlink" Target="http://www.uniprot.org/uniprot/P43405" TargetMode="External"/><Relationship Id="rId179" Type="http://schemas.openxmlformats.org/officeDocument/2006/relationships/hyperlink" Target="http://www.uniprot.org/uniprot/P35611" TargetMode="External"/><Relationship Id="rId386" Type="http://schemas.openxmlformats.org/officeDocument/2006/relationships/hyperlink" Target="http://www.uniprot.org/uniprot/P46734" TargetMode="External"/><Relationship Id="rId551" Type="http://schemas.openxmlformats.org/officeDocument/2006/relationships/hyperlink" Target="http://www.uniprot.org/uniprot/P78527" TargetMode="External"/><Relationship Id="rId593" Type="http://schemas.openxmlformats.org/officeDocument/2006/relationships/hyperlink" Target="http://www.uniprot.org/uniprot/P15976" TargetMode="External"/><Relationship Id="rId607" Type="http://schemas.openxmlformats.org/officeDocument/2006/relationships/hyperlink" Target="http://www.uniprot.org/uniprot/P00519" TargetMode="External"/><Relationship Id="rId649" Type="http://schemas.openxmlformats.org/officeDocument/2006/relationships/hyperlink" Target="http://www.uniprot.org/uniprot/P36507" TargetMode="External"/><Relationship Id="rId814" Type="http://schemas.openxmlformats.org/officeDocument/2006/relationships/hyperlink" Target="http://www.uniprot.org/uniprot/P08581" TargetMode="External"/><Relationship Id="rId856" Type="http://schemas.openxmlformats.org/officeDocument/2006/relationships/hyperlink" Target="http://www.uniprot.org/uniprot/P35222" TargetMode="External"/><Relationship Id="rId190" Type="http://schemas.openxmlformats.org/officeDocument/2006/relationships/hyperlink" Target="http://www.uniprot.org/uniprot/O15357" TargetMode="External"/><Relationship Id="rId204" Type="http://schemas.openxmlformats.org/officeDocument/2006/relationships/hyperlink" Target="http://www.uniprot.org/uniprot/P35222" TargetMode="External"/><Relationship Id="rId246" Type="http://schemas.openxmlformats.org/officeDocument/2006/relationships/hyperlink" Target="http://www.uniprot.org/uniprot/Q00987" TargetMode="External"/><Relationship Id="rId288" Type="http://schemas.openxmlformats.org/officeDocument/2006/relationships/hyperlink" Target="http://www.uniprot.org/uniprot/P06400" TargetMode="External"/><Relationship Id="rId411" Type="http://schemas.openxmlformats.org/officeDocument/2006/relationships/hyperlink" Target="http://www.uniprot.org/uniprot/O15264" TargetMode="External"/><Relationship Id="rId453" Type="http://schemas.openxmlformats.org/officeDocument/2006/relationships/hyperlink" Target="http://www.uniprot.org/uniprot/P27361" TargetMode="External"/><Relationship Id="rId509" Type="http://schemas.openxmlformats.org/officeDocument/2006/relationships/hyperlink" Target="http://www.uniprot.org/uniprot/P05412" TargetMode="External"/><Relationship Id="rId660" Type="http://schemas.openxmlformats.org/officeDocument/2006/relationships/hyperlink" Target="http://www.uniprot.org/uniprot/P28749" TargetMode="External"/><Relationship Id="rId106" Type="http://schemas.openxmlformats.org/officeDocument/2006/relationships/hyperlink" Target="http://www.uniprot.org/uniprot/P43246" TargetMode="External"/><Relationship Id="rId313" Type="http://schemas.openxmlformats.org/officeDocument/2006/relationships/hyperlink" Target="http://www.uniprot.org/uniprot/P10636&#160;" TargetMode="External"/><Relationship Id="rId495" Type="http://schemas.openxmlformats.org/officeDocument/2006/relationships/hyperlink" Target="http://www.uniprot.org/uniprot/Q9Y6E0" TargetMode="External"/><Relationship Id="rId716" Type="http://schemas.openxmlformats.org/officeDocument/2006/relationships/hyperlink" Target="http://www.uniprot.org/uniprot/O75943" TargetMode="External"/><Relationship Id="rId758" Type="http://schemas.openxmlformats.org/officeDocument/2006/relationships/hyperlink" Target="http://www.uniprot.org/uniprot/P84243" TargetMode="External"/><Relationship Id="rId10" Type="http://schemas.openxmlformats.org/officeDocument/2006/relationships/hyperlink" Target="http://www.uniprot.org/uniprot/P38398" TargetMode="External"/><Relationship Id="rId52" Type="http://schemas.openxmlformats.org/officeDocument/2006/relationships/hyperlink" Target="http://www.uniprot.org/uniprot/Q04206" TargetMode="External"/><Relationship Id="rId94" Type="http://schemas.openxmlformats.org/officeDocument/2006/relationships/hyperlink" Target="http://www.uniprot.org/uniprot/P50750" TargetMode="External"/><Relationship Id="rId148" Type="http://schemas.openxmlformats.org/officeDocument/2006/relationships/hyperlink" Target="http://www.uniprot.org/uniprot/P12931" TargetMode="External"/><Relationship Id="rId355" Type="http://schemas.openxmlformats.org/officeDocument/2006/relationships/hyperlink" Target="http://www.uniprot.org/uniprot/P52333" TargetMode="External"/><Relationship Id="rId397" Type="http://schemas.openxmlformats.org/officeDocument/2006/relationships/hyperlink" Target="http://www.uniprot.org/uniprot/P36873" TargetMode="External"/><Relationship Id="rId520" Type="http://schemas.openxmlformats.org/officeDocument/2006/relationships/hyperlink" Target="http://www.uniprot.org/uniprot/Q15119" TargetMode="External"/><Relationship Id="rId562" Type="http://schemas.openxmlformats.org/officeDocument/2006/relationships/hyperlink" Target="http://www.uniprot.org/uniprot/P10398" TargetMode="External"/><Relationship Id="rId618" Type="http://schemas.openxmlformats.org/officeDocument/2006/relationships/hyperlink" Target="http://www.uniprot.org/uniprot/O60496" TargetMode="External"/><Relationship Id="rId825" Type="http://schemas.openxmlformats.org/officeDocument/2006/relationships/hyperlink" Target="http://www.uniprot.org/uniprot/P16885" TargetMode="External"/><Relationship Id="rId215" Type="http://schemas.openxmlformats.org/officeDocument/2006/relationships/hyperlink" Target="http://www.uniprot.org/uniprot/P25445" TargetMode="External"/><Relationship Id="rId257" Type="http://schemas.openxmlformats.org/officeDocument/2006/relationships/hyperlink" Target="http://www.uniprot.org/uniprot/P05129" TargetMode="External"/><Relationship Id="rId422" Type="http://schemas.openxmlformats.org/officeDocument/2006/relationships/hyperlink" Target="http://www.uniprot.org/uniprot/Q9Y2K2" TargetMode="External"/><Relationship Id="rId464" Type="http://schemas.openxmlformats.org/officeDocument/2006/relationships/hyperlink" Target="http://www.uniprot.org/uniprot/Q9P2K5" TargetMode="External"/><Relationship Id="rId867" Type="http://schemas.openxmlformats.org/officeDocument/2006/relationships/hyperlink" Target="http://www.uniprot.org/uniprot/Q05397" TargetMode="External"/><Relationship Id="rId299" Type="http://schemas.openxmlformats.org/officeDocument/2006/relationships/hyperlink" Target="http://www.uniprot.org/uniprot/P51451" TargetMode="External"/><Relationship Id="rId727" Type="http://schemas.openxmlformats.org/officeDocument/2006/relationships/hyperlink" Target="http://www.uniprot.org/uniprot/P10415" TargetMode="External"/><Relationship Id="rId63" Type="http://schemas.openxmlformats.org/officeDocument/2006/relationships/hyperlink" Target="http://www.uniprot.org/uniprot/P04049" TargetMode="External"/><Relationship Id="rId159" Type="http://schemas.openxmlformats.org/officeDocument/2006/relationships/hyperlink" Target="http://www.uniprot.org/uniprot/P24941" TargetMode="External"/><Relationship Id="rId366" Type="http://schemas.openxmlformats.org/officeDocument/2006/relationships/hyperlink" Target="http://www.uniprot.org/uniprot/P49023" TargetMode="External"/><Relationship Id="rId573" Type="http://schemas.openxmlformats.org/officeDocument/2006/relationships/hyperlink" Target="http://www.uniprot.org/uniprot/P00533" TargetMode="External"/><Relationship Id="rId780" Type="http://schemas.openxmlformats.org/officeDocument/2006/relationships/hyperlink" Target="http://www.uniprot.org/uniprot/O14733" TargetMode="External"/><Relationship Id="rId226" Type="http://schemas.openxmlformats.org/officeDocument/2006/relationships/hyperlink" Target="http://www.uniprot.org/uniprot/P39687" TargetMode="External"/><Relationship Id="rId433" Type="http://schemas.openxmlformats.org/officeDocument/2006/relationships/hyperlink" Target="http://www.uniprot.org/uniprot/P06493" TargetMode="External"/><Relationship Id="rId640" Type="http://schemas.openxmlformats.org/officeDocument/2006/relationships/hyperlink" Target="http://www.uniprot.org/uniprot/P04637" TargetMode="External"/><Relationship Id="rId738" Type="http://schemas.openxmlformats.org/officeDocument/2006/relationships/hyperlink" Target="http://www.uniprot.org/uniprot/P04626" TargetMode="External"/><Relationship Id="rId74" Type="http://schemas.openxmlformats.org/officeDocument/2006/relationships/hyperlink" Target="http://www.uniprot.org/uniprot/Q07817" TargetMode="External"/><Relationship Id="rId377" Type="http://schemas.openxmlformats.org/officeDocument/2006/relationships/hyperlink" Target="http://www.uniprot.org/uniprot/P42229" TargetMode="External"/><Relationship Id="rId500" Type="http://schemas.openxmlformats.org/officeDocument/2006/relationships/hyperlink" Target="http://www.uniprot.org/uniprot/P42345" TargetMode="External"/><Relationship Id="rId584" Type="http://schemas.openxmlformats.org/officeDocument/2006/relationships/hyperlink" Target="http://www.uniprot.org/uniprot/P45983" TargetMode="External"/><Relationship Id="rId805" Type="http://schemas.openxmlformats.org/officeDocument/2006/relationships/hyperlink" Target="http://www.uniprot.org/uniprot/Q00537" TargetMode="External"/><Relationship Id="rId5" Type="http://schemas.openxmlformats.org/officeDocument/2006/relationships/hyperlink" Target="http://www.uniprot.org/uniprot/P15056" TargetMode="External"/><Relationship Id="rId237" Type="http://schemas.openxmlformats.org/officeDocument/2006/relationships/hyperlink" Target="http://www.uniprot.org/uniprot/P17252" TargetMode="External"/><Relationship Id="rId791" Type="http://schemas.openxmlformats.org/officeDocument/2006/relationships/hyperlink" Target="http://www.uniprot.org/uniprot/Q6ND84" TargetMode="External"/><Relationship Id="rId444" Type="http://schemas.openxmlformats.org/officeDocument/2006/relationships/hyperlink" Target="http://www.uniprot.org/uniprot/Q01105" TargetMode="External"/><Relationship Id="rId651" Type="http://schemas.openxmlformats.org/officeDocument/2006/relationships/hyperlink" Target="http://www.uniprot.org/uniprot/Q96Q15" TargetMode="External"/><Relationship Id="rId749" Type="http://schemas.openxmlformats.org/officeDocument/2006/relationships/hyperlink" Target="http://www.uniprot.org/uniprot/P06239" TargetMode="External"/><Relationship Id="rId290" Type="http://schemas.openxmlformats.org/officeDocument/2006/relationships/hyperlink" Target="http://www.uniprot.org/uniprot/P19419" TargetMode="External"/><Relationship Id="rId304" Type="http://schemas.openxmlformats.org/officeDocument/2006/relationships/hyperlink" Target="http://www.uniprot.org/uniprot/Q00534" TargetMode="External"/><Relationship Id="rId388" Type="http://schemas.openxmlformats.org/officeDocument/2006/relationships/hyperlink" Target="http://www.uniprot.org/uniprot/Q2M2I8" TargetMode="External"/><Relationship Id="rId511" Type="http://schemas.openxmlformats.org/officeDocument/2006/relationships/hyperlink" Target="http://www.uniprot.org/uniprot/P06400" TargetMode="External"/><Relationship Id="rId609" Type="http://schemas.openxmlformats.org/officeDocument/2006/relationships/hyperlink" Target="http://www.uniprot.org/uniprot/P22607" TargetMode="External"/><Relationship Id="rId85" Type="http://schemas.openxmlformats.org/officeDocument/2006/relationships/hyperlink" Target="http://www.uniprot.org/uniprot/P21860" TargetMode="External"/><Relationship Id="rId150" Type="http://schemas.openxmlformats.org/officeDocument/2006/relationships/hyperlink" Target="http://www.uniprot.org/uniprot/P01100" TargetMode="External"/><Relationship Id="rId595" Type="http://schemas.openxmlformats.org/officeDocument/2006/relationships/hyperlink" Target="http://www.uniprot.org/uniprot/Q8TF05" TargetMode="External"/><Relationship Id="rId816" Type="http://schemas.openxmlformats.org/officeDocument/2006/relationships/hyperlink" Target="http://www.uniprot.org/uniprot/P42229" TargetMode="External"/><Relationship Id="rId248" Type="http://schemas.openxmlformats.org/officeDocument/2006/relationships/hyperlink" Target="http://www.uniprot.org/uniprot/P29597" TargetMode="External"/><Relationship Id="rId455" Type="http://schemas.openxmlformats.org/officeDocument/2006/relationships/hyperlink" Target="http://www.uniprot.org/uniprot/P17252" TargetMode="External"/><Relationship Id="rId662" Type="http://schemas.openxmlformats.org/officeDocument/2006/relationships/hyperlink" Target="http://www.uniprot.org/uniprot/P38398" TargetMode="External"/><Relationship Id="rId12" Type="http://schemas.openxmlformats.org/officeDocument/2006/relationships/hyperlink" Target="http://www.uniprot.org/uniprot/P53667" TargetMode="External"/><Relationship Id="rId108" Type="http://schemas.openxmlformats.org/officeDocument/2006/relationships/hyperlink" Target="http://www.uniprot.org/uniprot/P07947" TargetMode="External"/><Relationship Id="rId315" Type="http://schemas.openxmlformats.org/officeDocument/2006/relationships/hyperlink" Target="http://www.uniprot.org/uniprot/P56524" TargetMode="External"/><Relationship Id="rId522" Type="http://schemas.openxmlformats.org/officeDocument/2006/relationships/hyperlink" Target="http://www.uniprot.org/uniprot/Q00534" TargetMode="External"/><Relationship Id="rId96" Type="http://schemas.openxmlformats.org/officeDocument/2006/relationships/hyperlink" Target="http://www.uniprot.org/uniprot/P28562" TargetMode="External"/><Relationship Id="rId161" Type="http://schemas.openxmlformats.org/officeDocument/2006/relationships/hyperlink" Target="http://www.uniprot.org/uniprot/P08581" TargetMode="External"/><Relationship Id="rId399" Type="http://schemas.openxmlformats.org/officeDocument/2006/relationships/hyperlink" Target="http://www.uniprot.org/uniprot/O60496" TargetMode="External"/><Relationship Id="rId827" Type="http://schemas.openxmlformats.org/officeDocument/2006/relationships/hyperlink" Target="http://www.uniprot.org/uniprot/O75553" TargetMode="External"/><Relationship Id="rId259" Type="http://schemas.openxmlformats.org/officeDocument/2006/relationships/hyperlink" Target="http://www.uniprot.org/uniprot/P16220" TargetMode="External"/><Relationship Id="rId466" Type="http://schemas.openxmlformats.org/officeDocument/2006/relationships/hyperlink" Target="http://www.uniprot.org/uniprot/P29597" TargetMode="External"/><Relationship Id="rId673" Type="http://schemas.openxmlformats.org/officeDocument/2006/relationships/hyperlink" Target="http://www.uniprot.org/uniprot/P27361" TargetMode="External"/><Relationship Id="rId23" Type="http://schemas.openxmlformats.org/officeDocument/2006/relationships/hyperlink" Target="http://www.uniprot.org/uniprot/P05771" TargetMode="External"/><Relationship Id="rId119" Type="http://schemas.openxmlformats.org/officeDocument/2006/relationships/hyperlink" Target="http://www.uniprot.org/uniprot/P57078" TargetMode="External"/><Relationship Id="rId326" Type="http://schemas.openxmlformats.org/officeDocument/2006/relationships/hyperlink" Target="http://www.uniprot.org/uniprot/O75582" TargetMode="External"/><Relationship Id="rId533" Type="http://schemas.openxmlformats.org/officeDocument/2006/relationships/hyperlink" Target="http://www.uniprot.org/uniprot/Q9UQL6" TargetMode="External"/><Relationship Id="rId740" Type="http://schemas.openxmlformats.org/officeDocument/2006/relationships/hyperlink" Target="http://www.uniprot.org/uniprot/Q15120" TargetMode="External"/><Relationship Id="rId838" Type="http://schemas.openxmlformats.org/officeDocument/2006/relationships/hyperlink" Target="http://www.uniprot.org/uniprot/Q15653" TargetMode="External"/><Relationship Id="rId172" Type="http://schemas.openxmlformats.org/officeDocument/2006/relationships/hyperlink" Target="http://www.uniprot.org/uniprot/P45985" TargetMode="External"/><Relationship Id="rId477" Type="http://schemas.openxmlformats.org/officeDocument/2006/relationships/hyperlink" Target="http://www.uniprot.org/uniprot/P46109" TargetMode="External"/><Relationship Id="rId600" Type="http://schemas.openxmlformats.org/officeDocument/2006/relationships/hyperlink" Target="http://www.uniprot.org/uniprot/O60927" TargetMode="External"/><Relationship Id="rId684" Type="http://schemas.openxmlformats.org/officeDocument/2006/relationships/hyperlink" Target="http://www.uniprot.org/uniprot/Q02750" TargetMode="External"/><Relationship Id="rId337" Type="http://schemas.openxmlformats.org/officeDocument/2006/relationships/hyperlink" Target="http://www.uniprot.org/uniprot/P78527" TargetMode="External"/><Relationship Id="rId34" Type="http://schemas.openxmlformats.org/officeDocument/2006/relationships/hyperlink" Target="http://www.uniprot.org/uniprot/P29597" TargetMode="External"/><Relationship Id="rId544" Type="http://schemas.openxmlformats.org/officeDocument/2006/relationships/hyperlink" Target="http://www.uniprot.org/uniprot/Q13043" TargetMode="External"/><Relationship Id="rId751" Type="http://schemas.openxmlformats.org/officeDocument/2006/relationships/hyperlink" Target="http://www.uniprot.org/uniprot/P10636&#160;" TargetMode="External"/><Relationship Id="rId849" Type="http://schemas.openxmlformats.org/officeDocument/2006/relationships/hyperlink" Target="http://www.uniprot.org/uniprot/O1526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896"/>
  <sheetViews>
    <sheetView tabSelected="1" workbookViewId="0">
      <selection activeCell="F12" sqref="F12"/>
    </sheetView>
  </sheetViews>
  <sheetFormatPr defaultRowHeight="14.25" x14ac:dyDescent="0.2"/>
  <cols>
    <col min="1" max="1" width="7.375" style="20" customWidth="1"/>
    <col min="2" max="2" width="12.75" style="20" customWidth="1"/>
    <col min="3" max="3" width="8.875" style="20" hidden="1" customWidth="1"/>
    <col min="4" max="5" width="12.75" style="20" customWidth="1"/>
    <col min="6" max="6" width="50" style="20" customWidth="1"/>
    <col min="7" max="7" width="8.625" style="20" customWidth="1"/>
    <col min="8" max="8" width="14.875" style="20" customWidth="1"/>
    <col min="9" max="9" width="16.25" style="20" customWidth="1"/>
    <col min="10" max="10" width="14.25" style="20" customWidth="1"/>
    <col min="11" max="11" width="11.375" style="20" customWidth="1"/>
    <col min="12" max="12" width="14" style="20" customWidth="1"/>
    <col min="13" max="13" width="14.625" style="20" customWidth="1"/>
    <col min="14" max="14" width="13.25" style="20" customWidth="1"/>
    <col min="15" max="15" width="12.125" style="20" customWidth="1"/>
    <col min="16" max="16" width="15.125" style="20" customWidth="1"/>
    <col min="17" max="17" width="14" style="20" customWidth="1"/>
    <col min="18" max="18" width="15.125" style="20" customWidth="1"/>
    <col min="19" max="19" width="13.625" style="20" customWidth="1"/>
    <col min="20" max="20" width="9" style="20" customWidth="1"/>
    <col min="21" max="21" width="9.75" style="20" customWidth="1"/>
    <col min="22" max="22" width="9.375" style="20" customWidth="1"/>
    <col min="23" max="23" width="15.875" style="20" customWidth="1"/>
    <col min="24" max="24" width="17.75" style="20" customWidth="1"/>
  </cols>
  <sheetData>
    <row r="2" spans="1:24" x14ac:dyDescent="0.2">
      <c r="G2" s="21"/>
    </row>
    <row r="10" spans="1:24" ht="19.5" x14ac:dyDescent="0.4">
      <c r="A10" s="22" t="s">
        <v>46</v>
      </c>
    </row>
    <row r="11" spans="1:24" ht="23.25" x14ac:dyDescent="0.45">
      <c r="A11" s="68" t="s">
        <v>47</v>
      </c>
      <c r="B11" s="68"/>
      <c r="C11" s="23"/>
      <c r="I11" s="24"/>
      <c r="J11" s="21"/>
      <c r="K11" s="21"/>
      <c r="L11" s="21"/>
      <c r="M11" s="21"/>
      <c r="N11" s="21"/>
    </row>
    <row r="12" spans="1:24" ht="18.75" x14ac:dyDescent="0.4">
      <c r="A12" s="68" t="s">
        <v>48</v>
      </c>
      <c r="B12" s="68"/>
      <c r="C12" s="23"/>
    </row>
    <row r="13" spans="1:24" ht="18.75" x14ac:dyDescent="0.4">
      <c r="A13" s="68" t="s">
        <v>49</v>
      </c>
      <c r="B13" s="68"/>
      <c r="C13" s="23"/>
      <c r="F13" s="25"/>
    </row>
    <row r="14" spans="1:24" ht="38.25" x14ac:dyDescent="0.4">
      <c r="A14" s="23"/>
      <c r="H14" s="26" t="s">
        <v>50</v>
      </c>
      <c r="L14" s="26" t="s">
        <v>50</v>
      </c>
    </row>
    <row r="15" spans="1:24" ht="18.75" x14ac:dyDescent="0.4">
      <c r="A15" s="23"/>
      <c r="H15" s="27">
        <v>2520</v>
      </c>
      <c r="L15" s="27">
        <v>2444</v>
      </c>
    </row>
    <row r="16" spans="1:24" ht="38.25" x14ac:dyDescent="0.15">
      <c r="A16" s="55" t="s">
        <v>2</v>
      </c>
      <c r="B16" s="56" t="s">
        <v>3</v>
      </c>
      <c r="C16" s="56" t="s">
        <v>2</v>
      </c>
      <c r="D16" s="56" t="s">
        <v>4</v>
      </c>
      <c r="E16" s="56" t="s">
        <v>5</v>
      </c>
      <c r="F16" s="56" t="s">
        <v>6</v>
      </c>
      <c r="G16" s="56" t="s">
        <v>51</v>
      </c>
      <c r="H16" s="56" t="s">
        <v>52</v>
      </c>
      <c r="I16" s="56" t="s">
        <v>53</v>
      </c>
      <c r="J16" s="57" t="s">
        <v>54</v>
      </c>
      <c r="K16" s="56" t="s">
        <v>55</v>
      </c>
      <c r="L16" s="56" t="s">
        <v>56</v>
      </c>
      <c r="M16" s="56" t="s">
        <v>57</v>
      </c>
      <c r="N16" s="57" t="s">
        <v>58</v>
      </c>
      <c r="O16" s="56" t="s">
        <v>9</v>
      </c>
      <c r="P16" s="57" t="s">
        <v>59</v>
      </c>
      <c r="Q16" s="57" t="s">
        <v>60</v>
      </c>
      <c r="R16" s="57" t="s">
        <v>61</v>
      </c>
      <c r="S16" s="57" t="s">
        <v>62</v>
      </c>
      <c r="T16" s="56" t="s">
        <v>63</v>
      </c>
      <c r="U16" s="56" t="s">
        <v>64</v>
      </c>
      <c r="V16" s="56" t="s">
        <v>65</v>
      </c>
      <c r="W16" s="56" t="s">
        <v>66</v>
      </c>
      <c r="X16" s="58" t="s">
        <v>67</v>
      </c>
    </row>
    <row r="17" spans="1:24" x14ac:dyDescent="0.2">
      <c r="A17" s="59">
        <v>1</v>
      </c>
      <c r="B17" s="59" t="s">
        <v>68</v>
      </c>
      <c r="C17" s="59">
        <v>1</v>
      </c>
      <c r="D17" s="60" t="s">
        <v>69</v>
      </c>
      <c r="E17" s="59" t="s">
        <v>70</v>
      </c>
      <c r="F17" s="60" t="s">
        <v>71</v>
      </c>
      <c r="G17" s="59" t="s">
        <v>72</v>
      </c>
      <c r="H17" s="61">
        <v>157.15728253820279</v>
      </c>
      <c r="I17" s="62">
        <v>11.413043478260864</v>
      </c>
      <c r="J17" s="63">
        <v>3.9324391865534714</v>
      </c>
      <c r="K17" s="59" t="s">
        <v>72</v>
      </c>
      <c r="L17" s="61">
        <v>163.14221172074221</v>
      </c>
      <c r="M17" s="62">
        <v>58.333333333333336</v>
      </c>
      <c r="N17" s="63">
        <v>4.0685848310446504</v>
      </c>
      <c r="O17" s="64">
        <v>3.8082417091200105</v>
      </c>
      <c r="P17" s="63">
        <v>-1.4979488532530461</v>
      </c>
      <c r="Q17" s="63">
        <v>-1.4603674853403992</v>
      </c>
      <c r="R17" s="63">
        <v>3.7581367912646879E-2</v>
      </c>
      <c r="S17" s="63">
        <v>0.14116846099786604</v>
      </c>
      <c r="T17" s="59">
        <v>4</v>
      </c>
      <c r="U17" s="59">
        <v>6</v>
      </c>
      <c r="V17" s="59">
        <v>1</v>
      </c>
      <c r="W17" s="59" t="s">
        <v>73</v>
      </c>
      <c r="X17" s="65" t="s">
        <v>74</v>
      </c>
    </row>
    <row r="18" spans="1:24" x14ac:dyDescent="0.2">
      <c r="A18" s="59">
        <v>2</v>
      </c>
      <c r="B18" s="59" t="s">
        <v>75</v>
      </c>
      <c r="C18" s="59">
        <v>2</v>
      </c>
      <c r="D18" s="60" t="s">
        <v>69</v>
      </c>
      <c r="E18" s="59" t="s">
        <v>76</v>
      </c>
      <c r="F18" s="60" t="s">
        <v>71</v>
      </c>
      <c r="G18" s="59" t="s">
        <v>72</v>
      </c>
      <c r="H18" s="61">
        <v>301.94208317891281</v>
      </c>
      <c r="I18" s="62">
        <v>77.825905872553093</v>
      </c>
      <c r="J18" s="63">
        <v>4.8745019060672066</v>
      </c>
      <c r="K18" s="59" t="s">
        <v>72</v>
      </c>
      <c r="L18" s="61">
        <v>170.62892147847339</v>
      </c>
      <c r="M18" s="62">
        <v>22.558139534883722</v>
      </c>
      <c r="N18" s="63">
        <v>4.1333169182294567</v>
      </c>
      <c r="O18" s="64">
        <v>-43.489519684684396</v>
      </c>
      <c r="P18" s="63">
        <v>-1.1293777151827948</v>
      </c>
      <c r="Q18" s="63">
        <v>-1.4353102707680354</v>
      </c>
      <c r="R18" s="63">
        <v>-0.30593255558524057</v>
      </c>
      <c r="S18" s="66">
        <v>-1.1491872286686746</v>
      </c>
      <c r="T18" s="59">
        <v>12</v>
      </c>
      <c r="U18" s="59">
        <v>6</v>
      </c>
      <c r="V18" s="59">
        <v>1</v>
      </c>
      <c r="W18" s="59" t="s">
        <v>73</v>
      </c>
      <c r="X18" s="65" t="s">
        <v>74</v>
      </c>
    </row>
    <row r="19" spans="1:24" x14ac:dyDescent="0.2">
      <c r="A19" s="59">
        <v>3</v>
      </c>
      <c r="B19" s="59" t="s">
        <v>77</v>
      </c>
      <c r="C19" s="59">
        <v>3</v>
      </c>
      <c r="D19" s="60" t="s">
        <v>69</v>
      </c>
      <c r="E19" s="59" t="s">
        <v>78</v>
      </c>
      <c r="F19" s="60" t="s">
        <v>71</v>
      </c>
      <c r="G19" s="59" t="s">
        <v>72</v>
      </c>
      <c r="H19" s="61">
        <v>529.08314643346625</v>
      </c>
      <c r="I19" s="62">
        <v>1.4540466392318274</v>
      </c>
      <c r="J19" s="63">
        <v>5.6837245220303894</v>
      </c>
      <c r="K19" s="59" t="s">
        <v>72</v>
      </c>
      <c r="L19" s="61">
        <v>413.32471662487342</v>
      </c>
      <c r="M19" s="62">
        <v>8.3823529411764675</v>
      </c>
      <c r="N19" s="63">
        <v>5.4097303538644503</v>
      </c>
      <c r="O19" s="64">
        <v>-21.879062031916337</v>
      </c>
      <c r="P19" s="63">
        <v>-0.81277873048707605</v>
      </c>
      <c r="Q19" s="63">
        <v>-0.94122199506569981</v>
      </c>
      <c r="R19" s="63">
        <v>-0.12844326457862376</v>
      </c>
      <c r="S19" s="63">
        <v>-0.48247679616803441</v>
      </c>
      <c r="T19" s="59">
        <v>8</v>
      </c>
      <c r="U19" s="59">
        <v>6</v>
      </c>
      <c r="V19" s="59">
        <v>1</v>
      </c>
      <c r="W19" s="59" t="s">
        <v>73</v>
      </c>
      <c r="X19" s="65" t="s">
        <v>74</v>
      </c>
    </row>
    <row r="20" spans="1:24" x14ac:dyDescent="0.2">
      <c r="A20" s="59">
        <v>4</v>
      </c>
      <c r="B20" s="59" t="s">
        <v>79</v>
      </c>
      <c r="C20" s="59">
        <v>4</v>
      </c>
      <c r="D20" s="60" t="s">
        <v>80</v>
      </c>
      <c r="E20" s="59" t="s">
        <v>81</v>
      </c>
      <c r="F20" s="60" t="s">
        <v>82</v>
      </c>
      <c r="G20" s="59" t="s">
        <v>72</v>
      </c>
      <c r="H20" s="61">
        <v>50.128108852570577</v>
      </c>
      <c r="I20" s="62">
        <v>75.141242937853121</v>
      </c>
      <c r="J20" s="63">
        <v>2.2839217723076177</v>
      </c>
      <c r="K20" s="59" t="s">
        <v>72</v>
      </c>
      <c r="L20" s="61">
        <v>75.664383551511762</v>
      </c>
      <c r="M20" s="62">
        <v>60.237068965517238</v>
      </c>
      <c r="N20" s="63">
        <v>2.9601409803107686</v>
      </c>
      <c r="O20" s="64">
        <v>50.942026905592471</v>
      </c>
      <c r="P20" s="63">
        <v>-2.1429122160011707</v>
      </c>
      <c r="Q20" s="63">
        <v>-1.8894362303348491</v>
      </c>
      <c r="R20" s="63">
        <v>0.25347598566632157</v>
      </c>
      <c r="S20" s="63">
        <v>0.95214242545945593</v>
      </c>
      <c r="T20" s="59">
        <v>16</v>
      </c>
      <c r="U20" s="59">
        <v>6</v>
      </c>
      <c r="V20" s="59">
        <v>1</v>
      </c>
      <c r="W20" s="59"/>
      <c r="X20" s="59"/>
    </row>
    <row r="21" spans="1:24" x14ac:dyDescent="0.2">
      <c r="A21" s="59">
        <v>5</v>
      </c>
      <c r="B21" s="59" t="s">
        <v>83</v>
      </c>
      <c r="C21" s="59">
        <v>5</v>
      </c>
      <c r="D21" s="60" t="s">
        <v>84</v>
      </c>
      <c r="E21" s="59" t="s">
        <v>85</v>
      </c>
      <c r="F21" s="60" t="s">
        <v>86</v>
      </c>
      <c r="G21" s="59" t="s">
        <v>72</v>
      </c>
      <c r="H21" s="61">
        <v>4204.1528795741724</v>
      </c>
      <c r="I21" s="62">
        <v>107.00852388039506</v>
      </c>
      <c r="J21" s="63">
        <v>8.6739732867965316</v>
      </c>
      <c r="K21" s="59" t="s">
        <v>72</v>
      </c>
      <c r="L21" s="61">
        <v>5079.6450636234385</v>
      </c>
      <c r="M21" s="62">
        <v>164.72518343211789</v>
      </c>
      <c r="N21" s="63">
        <v>9.0291105032593624</v>
      </c>
      <c r="O21" s="64">
        <v>20.824461172733148</v>
      </c>
      <c r="P21" s="63">
        <v>0.35712149750613159</v>
      </c>
      <c r="Q21" s="63">
        <v>0.45980783367168637</v>
      </c>
      <c r="R21" s="63">
        <v>0.10268633616555478</v>
      </c>
      <c r="S21" s="63">
        <v>0.38572497083382279</v>
      </c>
      <c r="T21" s="59">
        <v>4</v>
      </c>
      <c r="U21" s="59">
        <v>6</v>
      </c>
      <c r="V21" s="59">
        <v>2</v>
      </c>
      <c r="W21" s="59" t="s">
        <v>87</v>
      </c>
      <c r="X21" s="65" t="s">
        <v>88</v>
      </c>
    </row>
    <row r="22" spans="1:24" x14ac:dyDescent="0.2">
      <c r="A22" s="59">
        <v>6</v>
      </c>
      <c r="B22" s="59" t="s">
        <v>89</v>
      </c>
      <c r="C22" s="59">
        <v>6</v>
      </c>
      <c r="D22" s="60" t="s">
        <v>90</v>
      </c>
      <c r="E22" s="59" t="s">
        <v>91</v>
      </c>
      <c r="F22" s="60" t="s">
        <v>92</v>
      </c>
      <c r="G22" s="59" t="s">
        <v>72</v>
      </c>
      <c r="H22" s="61">
        <v>9434.5938686238187</v>
      </c>
      <c r="I22" s="62">
        <v>86.409186782282646</v>
      </c>
      <c r="J22" s="63">
        <v>9.8401185698684905</v>
      </c>
      <c r="K22" s="59" t="s">
        <v>72</v>
      </c>
      <c r="L22" s="61">
        <v>12870.655542507495</v>
      </c>
      <c r="M22" s="62">
        <v>78.253000651630131</v>
      </c>
      <c r="N22" s="63">
        <v>10.37039644123235</v>
      </c>
      <c r="O22" s="64">
        <v>36.419815433824063</v>
      </c>
      <c r="P22" s="63">
        <v>0.81336234563027887</v>
      </c>
      <c r="Q22" s="63">
        <v>0.97900767740192307</v>
      </c>
      <c r="R22" s="63">
        <v>0.1656453317716442</v>
      </c>
      <c r="S22" s="63">
        <v>0.62222047404013703</v>
      </c>
      <c r="T22" s="59">
        <v>8</v>
      </c>
      <c r="U22" s="59">
        <v>6</v>
      </c>
      <c r="V22" s="59">
        <v>2</v>
      </c>
      <c r="W22" s="59" t="s">
        <v>93</v>
      </c>
      <c r="X22" s="65" t="s">
        <v>94</v>
      </c>
    </row>
    <row r="23" spans="1:24" x14ac:dyDescent="0.2">
      <c r="A23" s="59">
        <v>7</v>
      </c>
      <c r="B23" s="59" t="s">
        <v>95</v>
      </c>
      <c r="C23" s="59">
        <v>7</v>
      </c>
      <c r="D23" s="60" t="s">
        <v>96</v>
      </c>
      <c r="E23" s="59" t="s">
        <v>70</v>
      </c>
      <c r="F23" s="60" t="s">
        <v>97</v>
      </c>
      <c r="G23" s="59" t="s">
        <v>72</v>
      </c>
      <c r="H23" s="61">
        <v>381.80738021938407</v>
      </c>
      <c r="I23" s="62">
        <v>7.0986530760830027</v>
      </c>
      <c r="J23" s="63">
        <v>5.2130750494388529</v>
      </c>
      <c r="K23" s="59" t="s">
        <v>72</v>
      </c>
      <c r="L23" s="61">
        <v>374.89942186831024</v>
      </c>
      <c r="M23" s="62">
        <v>63.879003558718864</v>
      </c>
      <c r="N23" s="63">
        <v>5.2689583159336362</v>
      </c>
      <c r="O23" s="64">
        <v>-1.8092783714931235</v>
      </c>
      <c r="P23" s="63">
        <v>-0.99691489058771676</v>
      </c>
      <c r="Q23" s="63">
        <v>-0.99571359750933741</v>
      </c>
      <c r="R23" s="63">
        <v>1.2012930783793507E-3</v>
      </c>
      <c r="S23" s="63">
        <v>4.5124673342487138E-3</v>
      </c>
      <c r="T23" s="59">
        <v>4</v>
      </c>
      <c r="U23" s="59">
        <v>6</v>
      </c>
      <c r="V23" s="59">
        <v>3</v>
      </c>
      <c r="W23" s="59" t="s">
        <v>98</v>
      </c>
      <c r="X23" s="65" t="s">
        <v>99</v>
      </c>
    </row>
    <row r="24" spans="1:24" x14ac:dyDescent="0.2">
      <c r="A24" s="59">
        <v>8</v>
      </c>
      <c r="B24" s="59" t="s">
        <v>100</v>
      </c>
      <c r="C24" s="59">
        <v>8</v>
      </c>
      <c r="D24" s="60" t="s">
        <v>96</v>
      </c>
      <c r="E24" s="59" t="s">
        <v>70</v>
      </c>
      <c r="F24" s="60" t="s">
        <v>97</v>
      </c>
      <c r="G24" s="59" t="s">
        <v>72</v>
      </c>
      <c r="H24" s="61">
        <v>14775.162298456555</v>
      </c>
      <c r="I24" s="62">
        <v>19.352832408808208</v>
      </c>
      <c r="J24" s="63">
        <v>10.487260227190733</v>
      </c>
      <c r="K24" s="59" t="s">
        <v>72</v>
      </c>
      <c r="L24" s="61">
        <v>17925.905599920352</v>
      </c>
      <c r="M24" s="62">
        <v>12.854437979126253</v>
      </c>
      <c r="N24" s="63">
        <v>10.84835690922511</v>
      </c>
      <c r="O24" s="64">
        <v>21.324593515923212</v>
      </c>
      <c r="P24" s="63">
        <v>1.0665490307535828</v>
      </c>
      <c r="Q24" s="63">
        <v>1.1640219187844116</v>
      </c>
      <c r="R24" s="63">
        <v>9.7472888030828875E-2</v>
      </c>
      <c r="S24" s="63">
        <v>0.36614147798752378</v>
      </c>
      <c r="T24" s="59">
        <v>16</v>
      </c>
      <c r="U24" s="59">
        <v>6</v>
      </c>
      <c r="V24" s="59">
        <v>2</v>
      </c>
      <c r="W24" s="59" t="s">
        <v>98</v>
      </c>
      <c r="X24" s="65" t="s">
        <v>99</v>
      </c>
    </row>
    <row r="25" spans="1:24" x14ac:dyDescent="0.2">
      <c r="A25" s="59">
        <v>9</v>
      </c>
      <c r="B25" s="59" t="s">
        <v>101</v>
      </c>
      <c r="C25" s="59">
        <v>9</v>
      </c>
      <c r="D25" s="60" t="s">
        <v>96</v>
      </c>
      <c r="E25" s="59" t="s">
        <v>102</v>
      </c>
      <c r="F25" s="60" t="s">
        <v>97</v>
      </c>
      <c r="G25" s="59" t="s">
        <v>72</v>
      </c>
      <c r="H25" s="61">
        <v>618.69614759783576</v>
      </c>
      <c r="I25" s="62">
        <v>41.798705058693479</v>
      </c>
      <c r="J25" s="63">
        <v>5.9094611104030514</v>
      </c>
      <c r="K25" s="59" t="s">
        <v>72</v>
      </c>
      <c r="L25" s="61">
        <v>915.73155636706247</v>
      </c>
      <c r="M25" s="62">
        <v>52.53417257738738</v>
      </c>
      <c r="N25" s="63">
        <v>6.5573794541721302</v>
      </c>
      <c r="O25" s="64">
        <v>48.009901132002092</v>
      </c>
      <c r="P25" s="63">
        <v>-0.72446190236383468</v>
      </c>
      <c r="Q25" s="63">
        <v>-0.49697724704621055</v>
      </c>
      <c r="R25" s="63">
        <v>0.22748465531762413</v>
      </c>
      <c r="S25" s="63">
        <v>0.85451010635012403</v>
      </c>
      <c r="T25" s="59">
        <v>12</v>
      </c>
      <c r="U25" s="59">
        <v>6</v>
      </c>
      <c r="V25" s="59">
        <v>2</v>
      </c>
      <c r="W25" s="59" t="s">
        <v>98</v>
      </c>
      <c r="X25" s="65" t="s">
        <v>99</v>
      </c>
    </row>
    <row r="26" spans="1:24" x14ac:dyDescent="0.2">
      <c r="A26" s="59">
        <v>10</v>
      </c>
      <c r="B26" s="59" t="s">
        <v>103</v>
      </c>
      <c r="C26" s="59">
        <v>10</v>
      </c>
      <c r="D26" s="60" t="s">
        <v>104</v>
      </c>
      <c r="E26" s="59" t="s">
        <v>105</v>
      </c>
      <c r="F26" s="60" t="s">
        <v>106</v>
      </c>
      <c r="G26" s="59" t="s">
        <v>72</v>
      </c>
      <c r="H26" s="61">
        <v>11630.081517412358</v>
      </c>
      <c r="I26" s="62">
        <v>6.894373315363886</v>
      </c>
      <c r="J26" s="63">
        <v>10.141947458315618</v>
      </c>
      <c r="K26" s="59" t="s">
        <v>72</v>
      </c>
      <c r="L26" s="61">
        <v>11755.330248599255</v>
      </c>
      <c r="M26" s="62">
        <v>0.37760771396256765</v>
      </c>
      <c r="N26" s="63">
        <v>10.239625974799429</v>
      </c>
      <c r="O26" s="64">
        <v>1.076937689554256</v>
      </c>
      <c r="P26" s="63">
        <v>0.93144940566685308</v>
      </c>
      <c r="Q26" s="63">
        <v>0.928387594230761</v>
      </c>
      <c r="R26" s="63">
        <v>-3.0618114360920767E-3</v>
      </c>
      <c r="S26" s="63">
        <v>-1.1501210102395718E-2</v>
      </c>
      <c r="T26" s="59">
        <v>8</v>
      </c>
      <c r="U26" s="59">
        <v>6</v>
      </c>
      <c r="V26" s="59">
        <v>3</v>
      </c>
      <c r="W26" s="59" t="s">
        <v>107</v>
      </c>
      <c r="X26" s="65" t="s">
        <v>108</v>
      </c>
    </row>
    <row r="27" spans="1:24" x14ac:dyDescent="0.2">
      <c r="A27" s="59">
        <v>11</v>
      </c>
      <c r="B27" s="59" t="s">
        <v>109</v>
      </c>
      <c r="C27" s="59">
        <v>11</v>
      </c>
      <c r="D27" s="60" t="s">
        <v>110</v>
      </c>
      <c r="E27" s="59" t="s">
        <v>70</v>
      </c>
      <c r="F27" s="60" t="s">
        <v>111</v>
      </c>
      <c r="G27" s="59" t="s">
        <v>72</v>
      </c>
      <c r="H27" s="61">
        <v>1426.2116029557442</v>
      </c>
      <c r="I27" s="62">
        <v>35.75111020366495</v>
      </c>
      <c r="J27" s="63">
        <v>7.1143462006816049</v>
      </c>
      <c r="K27" s="59" t="s">
        <v>72</v>
      </c>
      <c r="L27" s="61">
        <v>2509.7979087833114</v>
      </c>
      <c r="M27" s="62">
        <v>51.284996690160035</v>
      </c>
      <c r="N27" s="63">
        <v>8.0119540117028016</v>
      </c>
      <c r="O27" s="64">
        <v>75.976545386525743</v>
      </c>
      <c r="P27" s="63">
        <v>-0.25306455294205965</v>
      </c>
      <c r="Q27" s="63">
        <v>6.6075612588788676E-2</v>
      </c>
      <c r="R27" s="63">
        <v>0.31914016553084834</v>
      </c>
      <c r="S27" s="67">
        <v>1.1987995252145414</v>
      </c>
      <c r="T27" s="59">
        <v>12</v>
      </c>
      <c r="U27" s="59">
        <v>6</v>
      </c>
      <c r="V27" s="59">
        <v>3</v>
      </c>
      <c r="W27" s="59" t="s">
        <v>112</v>
      </c>
      <c r="X27" s="65" t="s">
        <v>113</v>
      </c>
    </row>
    <row r="28" spans="1:24" x14ac:dyDescent="0.2">
      <c r="A28" s="59">
        <v>12</v>
      </c>
      <c r="B28" s="59" t="s">
        <v>114</v>
      </c>
      <c r="C28" s="59">
        <v>12</v>
      </c>
      <c r="D28" s="60" t="s">
        <v>115</v>
      </c>
      <c r="E28" s="59" t="s">
        <v>70</v>
      </c>
      <c r="F28" s="60" t="s">
        <v>116</v>
      </c>
      <c r="G28" s="59" t="s">
        <v>72</v>
      </c>
      <c r="H28" s="61">
        <v>2036.6834468629836</v>
      </c>
      <c r="I28" s="62">
        <v>57.510606731044533</v>
      </c>
      <c r="J28" s="63">
        <v>7.6283799201717484</v>
      </c>
      <c r="K28" s="59" t="s">
        <v>72</v>
      </c>
      <c r="L28" s="61">
        <v>1913.5446760779778</v>
      </c>
      <c r="M28" s="62">
        <v>51.3294000459735</v>
      </c>
      <c r="N28" s="63">
        <v>7.620630394386299</v>
      </c>
      <c r="O28" s="64">
        <v>-6.0460436782491263</v>
      </c>
      <c r="P28" s="63">
        <v>-5.1954808256738635E-2</v>
      </c>
      <c r="Q28" s="63">
        <v>-8.5402275314611489E-2</v>
      </c>
      <c r="R28" s="63">
        <v>-3.3447467057872854E-2</v>
      </c>
      <c r="S28" s="63">
        <v>-0.12564011666131444</v>
      </c>
      <c r="T28" s="59">
        <v>16</v>
      </c>
      <c r="U28" s="59">
        <v>6</v>
      </c>
      <c r="V28" s="59">
        <v>3</v>
      </c>
      <c r="W28" s="59" t="s">
        <v>117</v>
      </c>
      <c r="X28" s="65" t="s">
        <v>118</v>
      </c>
    </row>
    <row r="29" spans="1:24" x14ac:dyDescent="0.2">
      <c r="A29" s="59">
        <v>13</v>
      </c>
      <c r="B29" s="59" t="s">
        <v>119</v>
      </c>
      <c r="C29" s="59">
        <v>13</v>
      </c>
      <c r="D29" s="60" t="s">
        <v>120</v>
      </c>
      <c r="E29" s="59" t="s">
        <v>121</v>
      </c>
      <c r="F29" s="60" t="s">
        <v>122</v>
      </c>
      <c r="G29" s="59" t="s">
        <v>72</v>
      </c>
      <c r="H29" s="61">
        <v>2390.9769800673939</v>
      </c>
      <c r="I29" s="62">
        <v>23.76933895921238</v>
      </c>
      <c r="J29" s="63">
        <v>7.8597583945489786</v>
      </c>
      <c r="K29" s="59" t="s">
        <v>72</v>
      </c>
      <c r="L29" s="61">
        <v>2904.4058510138566</v>
      </c>
      <c r="M29" s="62">
        <v>11.57700888904629</v>
      </c>
      <c r="N29" s="63">
        <v>8.2226258743007854</v>
      </c>
      <c r="O29" s="64">
        <v>21.473601595779094</v>
      </c>
      <c r="P29" s="63">
        <v>3.8569342481540154E-2</v>
      </c>
      <c r="Q29" s="63">
        <v>0.14762481477048925</v>
      </c>
      <c r="R29" s="63">
        <v>0.1090554722889491</v>
      </c>
      <c r="S29" s="63">
        <v>0.40964962271225852</v>
      </c>
      <c r="T29" s="59">
        <v>4</v>
      </c>
      <c r="U29" s="59">
        <v>6</v>
      </c>
      <c r="V29" s="59">
        <v>4</v>
      </c>
      <c r="W29" s="59" t="s">
        <v>123</v>
      </c>
      <c r="X29" s="65" t="s">
        <v>124</v>
      </c>
    </row>
    <row r="30" spans="1:24" x14ac:dyDescent="0.2">
      <c r="A30" s="59">
        <v>14</v>
      </c>
      <c r="B30" s="59" t="s">
        <v>125</v>
      </c>
      <c r="C30" s="59">
        <v>14</v>
      </c>
      <c r="D30" s="60" t="s">
        <v>126</v>
      </c>
      <c r="E30" s="59" t="s">
        <v>70</v>
      </c>
      <c r="F30" s="60" t="s">
        <v>127</v>
      </c>
      <c r="G30" s="59" t="s">
        <v>72</v>
      </c>
      <c r="H30" s="61">
        <v>1191.5873497349035</v>
      </c>
      <c r="I30" s="62">
        <v>45.658263305322123</v>
      </c>
      <c r="J30" s="63">
        <v>6.8550428671410994</v>
      </c>
      <c r="K30" s="59" t="s">
        <v>72</v>
      </c>
      <c r="L30" s="61">
        <v>1307.2864766964033</v>
      </c>
      <c r="M30" s="62">
        <v>25.724838411819025</v>
      </c>
      <c r="N30" s="63">
        <v>7.0709581356648474</v>
      </c>
      <c r="O30" s="64">
        <v>9.7096639190773377</v>
      </c>
      <c r="P30" s="63">
        <v>-0.35451398169959009</v>
      </c>
      <c r="Q30" s="63">
        <v>-0.29817551236376588</v>
      </c>
      <c r="R30" s="63">
        <v>5.6338469335824204E-2</v>
      </c>
      <c r="S30" s="63">
        <v>0.21162654402575262</v>
      </c>
      <c r="T30" s="59">
        <v>8</v>
      </c>
      <c r="U30" s="59">
        <v>6</v>
      </c>
      <c r="V30" s="59">
        <v>4</v>
      </c>
      <c r="W30" s="59" t="s">
        <v>128</v>
      </c>
      <c r="X30" s="65" t="s">
        <v>129</v>
      </c>
    </row>
    <row r="31" spans="1:24" x14ac:dyDescent="0.2">
      <c r="A31" s="59">
        <v>15</v>
      </c>
      <c r="B31" s="59" t="s">
        <v>130</v>
      </c>
      <c r="C31" s="59">
        <v>15</v>
      </c>
      <c r="D31" s="60" t="s">
        <v>131</v>
      </c>
      <c r="E31" s="59" t="s">
        <v>70</v>
      </c>
      <c r="F31" s="60" t="s">
        <v>132</v>
      </c>
      <c r="G31" s="59" t="s">
        <v>72</v>
      </c>
      <c r="H31" s="61">
        <v>2927.6771286673702</v>
      </c>
      <c r="I31" s="62">
        <v>41.721978124707846</v>
      </c>
      <c r="J31" s="63">
        <v>8.1519146129500477</v>
      </c>
      <c r="K31" s="59" t="s">
        <v>72</v>
      </c>
      <c r="L31" s="61">
        <v>3199.0127414804219</v>
      </c>
      <c r="M31" s="62">
        <v>21.46198633594722</v>
      </c>
      <c r="N31" s="63">
        <v>8.3620095486054709</v>
      </c>
      <c r="O31" s="64">
        <v>9.2679486462552365</v>
      </c>
      <c r="P31" s="63">
        <v>0.15287208228846544</v>
      </c>
      <c r="Q31" s="63">
        <v>0.20157899401649304</v>
      </c>
      <c r="R31" s="63">
        <v>4.8706911728027602E-2</v>
      </c>
      <c r="S31" s="63">
        <v>0.18295980562992489</v>
      </c>
      <c r="T31" s="59">
        <v>12</v>
      </c>
      <c r="U31" s="59">
        <v>6</v>
      </c>
      <c r="V31" s="59">
        <v>4</v>
      </c>
      <c r="W31" s="59" t="s">
        <v>133</v>
      </c>
      <c r="X31" s="65" t="s">
        <v>134</v>
      </c>
    </row>
    <row r="32" spans="1:24" x14ac:dyDescent="0.2">
      <c r="A32" s="59">
        <v>16</v>
      </c>
      <c r="B32" s="59" t="s">
        <v>135</v>
      </c>
      <c r="C32" s="59">
        <v>16</v>
      </c>
      <c r="D32" s="60" t="s">
        <v>136</v>
      </c>
      <c r="E32" s="59" t="s">
        <v>70</v>
      </c>
      <c r="F32" s="60" t="s">
        <v>137</v>
      </c>
      <c r="G32" s="59" t="s">
        <v>72</v>
      </c>
      <c r="H32" s="61">
        <v>3767.6266027099709</v>
      </c>
      <c r="I32" s="62">
        <v>60.378016162076044</v>
      </c>
      <c r="J32" s="63">
        <v>8.5158141456576786</v>
      </c>
      <c r="K32" s="59" t="s">
        <v>72</v>
      </c>
      <c r="L32" s="61">
        <v>4415.9531051004124</v>
      </c>
      <c r="M32" s="62">
        <v>57.5482290497091</v>
      </c>
      <c r="N32" s="63">
        <v>8.8271076615707358</v>
      </c>
      <c r="O32" s="64">
        <v>17.207822609706451</v>
      </c>
      <c r="P32" s="63">
        <v>0.29524356365067705</v>
      </c>
      <c r="Q32" s="63">
        <v>0.38161433229471836</v>
      </c>
      <c r="R32" s="63">
        <v>8.6370768644041307E-2</v>
      </c>
      <c r="S32" s="63">
        <v>0.3244381235143633</v>
      </c>
      <c r="T32" s="59">
        <v>4</v>
      </c>
      <c r="U32" s="59">
        <v>6</v>
      </c>
      <c r="V32" s="59">
        <v>6</v>
      </c>
      <c r="W32" s="59" t="s">
        <v>138</v>
      </c>
      <c r="X32" s="65" t="s">
        <v>139</v>
      </c>
    </row>
    <row r="33" spans="1:24" x14ac:dyDescent="0.2">
      <c r="A33" s="59">
        <v>17</v>
      </c>
      <c r="B33" s="59" t="s">
        <v>140</v>
      </c>
      <c r="C33" s="59">
        <v>17</v>
      </c>
      <c r="D33" s="60" t="s">
        <v>136</v>
      </c>
      <c r="E33" s="59" t="s">
        <v>70</v>
      </c>
      <c r="F33" s="60" t="s">
        <v>137</v>
      </c>
      <c r="G33" s="59" t="s">
        <v>72</v>
      </c>
      <c r="H33" s="61">
        <v>10197.076371983781</v>
      </c>
      <c r="I33" s="62">
        <v>25.104205837645456</v>
      </c>
      <c r="J33" s="63">
        <v>9.9522418223072417</v>
      </c>
      <c r="K33" s="59" t="s">
        <v>72</v>
      </c>
      <c r="L33" s="61">
        <v>11404.203560961663</v>
      </c>
      <c r="M33" s="62">
        <v>31.365783174103392</v>
      </c>
      <c r="N33" s="63">
        <v>10.195876601067633</v>
      </c>
      <c r="O33" s="64">
        <v>11.83797340475388</v>
      </c>
      <c r="P33" s="63">
        <v>0.85722927072929944</v>
      </c>
      <c r="Q33" s="63">
        <v>0.91145260120520866</v>
      </c>
      <c r="R33" s="63">
        <v>5.4223330475909215E-2</v>
      </c>
      <c r="S33" s="63">
        <v>0.2036813596369082</v>
      </c>
      <c r="T33" s="59">
        <v>16</v>
      </c>
      <c r="U33" s="59">
        <v>6</v>
      </c>
      <c r="V33" s="59">
        <v>4</v>
      </c>
      <c r="W33" s="59" t="s">
        <v>138</v>
      </c>
      <c r="X33" s="65" t="s">
        <v>139</v>
      </c>
    </row>
    <row r="34" spans="1:24" x14ac:dyDescent="0.2">
      <c r="A34" s="59">
        <v>18</v>
      </c>
      <c r="B34" s="59" t="s">
        <v>141</v>
      </c>
      <c r="C34" s="59">
        <v>18</v>
      </c>
      <c r="D34" s="60" t="s">
        <v>136</v>
      </c>
      <c r="E34" s="59" t="s">
        <v>70</v>
      </c>
      <c r="F34" s="60" t="s">
        <v>137</v>
      </c>
      <c r="G34" s="59" t="s">
        <v>72</v>
      </c>
      <c r="H34" s="61">
        <v>27406.004674840406</v>
      </c>
      <c r="I34" s="62">
        <v>40.041020740266589</v>
      </c>
      <c r="J34" s="63">
        <v>11.378578272664459</v>
      </c>
      <c r="K34" s="59" t="s">
        <v>72</v>
      </c>
      <c r="L34" s="61">
        <v>29001.598170512581</v>
      </c>
      <c r="M34" s="62">
        <v>32.116326521083437</v>
      </c>
      <c r="N34" s="63">
        <v>11.54244330886171</v>
      </c>
      <c r="O34" s="64">
        <v>5.8220580292645936</v>
      </c>
      <c r="P34" s="63">
        <v>1.4152669022901747</v>
      </c>
      <c r="Q34" s="63">
        <v>1.4326965839130212</v>
      </c>
      <c r="R34" s="63">
        <v>1.7429681622846527E-2</v>
      </c>
      <c r="S34" s="63">
        <v>6.5471840623236549E-2</v>
      </c>
      <c r="T34" s="59">
        <v>4</v>
      </c>
      <c r="U34" s="59">
        <v>6</v>
      </c>
      <c r="V34" s="59">
        <v>5</v>
      </c>
      <c r="W34" s="59" t="s">
        <v>138</v>
      </c>
      <c r="X34" s="65" t="s">
        <v>139</v>
      </c>
    </row>
    <row r="35" spans="1:24" x14ac:dyDescent="0.2">
      <c r="A35" s="59">
        <v>19</v>
      </c>
      <c r="B35" s="59" t="s">
        <v>142</v>
      </c>
      <c r="C35" s="59">
        <v>19</v>
      </c>
      <c r="D35" s="60" t="s">
        <v>136</v>
      </c>
      <c r="E35" s="59" t="s">
        <v>143</v>
      </c>
      <c r="F35" s="60" t="s">
        <v>137</v>
      </c>
      <c r="G35" s="59" t="s">
        <v>72</v>
      </c>
      <c r="H35" s="61">
        <v>1990.7652756943353</v>
      </c>
      <c r="I35" s="62">
        <v>92.660117660117663</v>
      </c>
      <c r="J35" s="63">
        <v>7.5954812823245392</v>
      </c>
      <c r="K35" s="59" t="s">
        <v>72</v>
      </c>
      <c r="L35" s="61">
        <v>3340.7837998927312</v>
      </c>
      <c r="M35" s="62">
        <v>34.549326925702417</v>
      </c>
      <c r="N35" s="63">
        <v>8.424569431100478</v>
      </c>
      <c r="O35" s="64">
        <v>67.814048229645707</v>
      </c>
      <c r="P35" s="63">
        <v>-6.4826019632734641E-2</v>
      </c>
      <c r="Q35" s="63">
        <v>0.22579536749482576</v>
      </c>
      <c r="R35" s="63">
        <v>0.29062138712756042</v>
      </c>
      <c r="S35" s="67">
        <v>1.0916732474779471</v>
      </c>
      <c r="T35" s="59">
        <v>12</v>
      </c>
      <c r="U35" s="59">
        <v>6</v>
      </c>
      <c r="V35" s="59">
        <v>6</v>
      </c>
      <c r="W35" s="59" t="s">
        <v>138</v>
      </c>
      <c r="X35" s="65" t="s">
        <v>139</v>
      </c>
    </row>
    <row r="36" spans="1:24" x14ac:dyDescent="0.2">
      <c r="A36" s="59">
        <v>20</v>
      </c>
      <c r="B36" s="59" t="s">
        <v>144</v>
      </c>
      <c r="C36" s="59">
        <v>20</v>
      </c>
      <c r="D36" s="60" t="s">
        <v>136</v>
      </c>
      <c r="E36" s="59" t="s">
        <v>143</v>
      </c>
      <c r="F36" s="60" t="s">
        <v>137</v>
      </c>
      <c r="G36" s="59" t="s">
        <v>72</v>
      </c>
      <c r="H36" s="61">
        <v>156.8793648915869</v>
      </c>
      <c r="I36" s="62">
        <v>16.799431009957331</v>
      </c>
      <c r="J36" s="63">
        <v>3.929885659641855</v>
      </c>
      <c r="K36" s="59" t="s">
        <v>72</v>
      </c>
      <c r="L36" s="61">
        <v>178.66984221827039</v>
      </c>
      <c r="M36" s="62">
        <v>7.9431438127090388</v>
      </c>
      <c r="N36" s="63">
        <v>4.1997508567158368</v>
      </c>
      <c r="O36" s="64">
        <v>13.889957638305088</v>
      </c>
      <c r="P36" s="63">
        <v>-1.4989478911094567</v>
      </c>
      <c r="Q36" s="63">
        <v>-1.4095942847101786</v>
      </c>
      <c r="R36" s="63">
        <v>8.935360639927814E-2</v>
      </c>
      <c r="S36" s="63">
        <v>0.33564268148287218</v>
      </c>
      <c r="T36" s="59">
        <v>8</v>
      </c>
      <c r="U36" s="59">
        <v>6</v>
      </c>
      <c r="V36" s="59">
        <v>6</v>
      </c>
      <c r="W36" s="59" t="s">
        <v>138</v>
      </c>
      <c r="X36" s="65" t="s">
        <v>139</v>
      </c>
    </row>
    <row r="37" spans="1:24" x14ac:dyDescent="0.2">
      <c r="A37" s="59">
        <v>21</v>
      </c>
      <c r="B37" s="59" t="s">
        <v>145</v>
      </c>
      <c r="C37" s="59">
        <v>21</v>
      </c>
      <c r="D37" s="60" t="s">
        <v>136</v>
      </c>
      <c r="E37" s="59" t="s">
        <v>143</v>
      </c>
      <c r="F37" s="60" t="s">
        <v>137</v>
      </c>
      <c r="G37" s="59" t="s">
        <v>72</v>
      </c>
      <c r="H37" s="61">
        <v>6470.9109648504336</v>
      </c>
      <c r="I37" s="62">
        <v>189.09685086155673</v>
      </c>
      <c r="J37" s="63">
        <v>9.2961269813574567</v>
      </c>
      <c r="K37" s="59" t="s">
        <v>72</v>
      </c>
      <c r="L37" s="61">
        <v>2873.3992050172274</v>
      </c>
      <c r="M37" s="62">
        <v>2.1464054738026173</v>
      </c>
      <c r="N37" s="63">
        <v>8.2071412522281939</v>
      </c>
      <c r="O37" s="64">
        <v>-55.595136131136023</v>
      </c>
      <c r="P37" s="63">
        <v>0.6005319313435874</v>
      </c>
      <c r="Q37" s="63">
        <v>0.14163085544183104</v>
      </c>
      <c r="R37" s="63">
        <v>-0.45890107590175633</v>
      </c>
      <c r="S37" s="66">
        <v>-1.723789266689127</v>
      </c>
      <c r="T37" s="59">
        <v>12</v>
      </c>
      <c r="U37" s="59">
        <v>6</v>
      </c>
      <c r="V37" s="59">
        <v>5</v>
      </c>
      <c r="W37" s="59" t="s">
        <v>138</v>
      </c>
      <c r="X37" s="65" t="s">
        <v>139</v>
      </c>
    </row>
    <row r="38" spans="1:24" x14ac:dyDescent="0.2">
      <c r="A38" s="59">
        <v>22</v>
      </c>
      <c r="B38" s="59" t="s">
        <v>146</v>
      </c>
      <c r="C38" s="59">
        <v>22</v>
      </c>
      <c r="D38" s="60" t="s">
        <v>136</v>
      </c>
      <c r="E38" s="59" t="s">
        <v>147</v>
      </c>
      <c r="F38" s="60" t="s">
        <v>137</v>
      </c>
      <c r="G38" s="59" t="s">
        <v>72</v>
      </c>
      <c r="H38" s="61">
        <v>3722.2539735883834</v>
      </c>
      <c r="I38" s="62">
        <v>56.803914327917283</v>
      </c>
      <c r="J38" s="63">
        <v>8.4983346499286885</v>
      </c>
      <c r="K38" s="59" t="s">
        <v>72</v>
      </c>
      <c r="L38" s="61">
        <v>4616.2663446183051</v>
      </c>
      <c r="M38" s="62">
        <v>40.913565462719582</v>
      </c>
      <c r="N38" s="63">
        <v>8.8911092754996002</v>
      </c>
      <c r="O38" s="64">
        <v>24.018037924694926</v>
      </c>
      <c r="P38" s="63">
        <v>0.28840491320811057</v>
      </c>
      <c r="Q38" s="63">
        <v>0.40638878717386773</v>
      </c>
      <c r="R38" s="63">
        <v>0.11798387396575716</v>
      </c>
      <c r="S38" s="63">
        <v>0.44318775061690052</v>
      </c>
      <c r="T38" s="59">
        <v>8</v>
      </c>
      <c r="U38" s="59">
        <v>6</v>
      </c>
      <c r="V38" s="59">
        <v>5</v>
      </c>
      <c r="W38" s="59" t="s">
        <v>138</v>
      </c>
      <c r="X38" s="65" t="s">
        <v>139</v>
      </c>
    </row>
    <row r="39" spans="1:24" x14ac:dyDescent="0.2">
      <c r="A39" s="59">
        <v>23</v>
      </c>
      <c r="B39" s="59" t="s">
        <v>148</v>
      </c>
      <c r="C39" s="59">
        <v>23</v>
      </c>
      <c r="D39" s="60" t="s">
        <v>136</v>
      </c>
      <c r="E39" s="59" t="s">
        <v>149</v>
      </c>
      <c r="F39" s="60" t="s">
        <v>137</v>
      </c>
      <c r="G39" s="59" t="s">
        <v>72</v>
      </c>
      <c r="H39" s="61">
        <v>975.24390171368623</v>
      </c>
      <c r="I39" s="62">
        <v>19.89973541289514</v>
      </c>
      <c r="J39" s="63">
        <v>6.5659931315539142</v>
      </c>
      <c r="K39" s="59" t="s">
        <v>72</v>
      </c>
      <c r="L39" s="61">
        <v>1053.934273894843</v>
      </c>
      <c r="M39" s="62">
        <v>6.7994505494505475</v>
      </c>
      <c r="N39" s="63">
        <v>6.7601677095049038</v>
      </c>
      <c r="O39" s="64">
        <v>8.0687889504238992</v>
      </c>
      <c r="P39" s="63">
        <v>-0.46760134605178999</v>
      </c>
      <c r="Q39" s="63">
        <v>-0.41847971904094505</v>
      </c>
      <c r="R39" s="63">
        <v>4.9121627010844937E-2</v>
      </c>
      <c r="S39" s="63">
        <v>0.18451761795766392</v>
      </c>
      <c r="T39" s="59">
        <v>16</v>
      </c>
      <c r="U39" s="59">
        <v>6</v>
      </c>
      <c r="V39" s="59">
        <v>5</v>
      </c>
      <c r="W39" s="59" t="s">
        <v>138</v>
      </c>
      <c r="X39" s="65" t="s">
        <v>139</v>
      </c>
    </row>
    <row r="40" spans="1:24" x14ac:dyDescent="0.2">
      <c r="A40" s="59">
        <v>24</v>
      </c>
      <c r="B40" s="59" t="s">
        <v>150</v>
      </c>
      <c r="C40" s="59">
        <v>24</v>
      </c>
      <c r="D40" s="60" t="s">
        <v>151</v>
      </c>
      <c r="E40" s="59" t="s">
        <v>70</v>
      </c>
      <c r="F40" s="60" t="s">
        <v>152</v>
      </c>
      <c r="G40" s="59" t="s">
        <v>72</v>
      </c>
      <c r="H40" s="61">
        <v>7968.2488988475043</v>
      </c>
      <c r="I40" s="62">
        <v>48.773684345836415</v>
      </c>
      <c r="J40" s="63">
        <v>9.5964208670702185</v>
      </c>
      <c r="K40" s="59" t="s">
        <v>72</v>
      </c>
      <c r="L40" s="61">
        <v>9679.1684027835436</v>
      </c>
      <c r="M40" s="62">
        <v>33.131931954436453</v>
      </c>
      <c r="N40" s="63">
        <v>9.9592659119417952</v>
      </c>
      <c r="O40" s="64">
        <v>21.471712614091409</v>
      </c>
      <c r="P40" s="63">
        <v>0.71801843932239806</v>
      </c>
      <c r="Q40" s="63">
        <v>0.81986271023483692</v>
      </c>
      <c r="R40" s="63">
        <v>0.10184427091243886</v>
      </c>
      <c r="S40" s="63">
        <v>0.38256188597436641</v>
      </c>
      <c r="T40" s="59">
        <v>16</v>
      </c>
      <c r="U40" s="59">
        <v>6</v>
      </c>
      <c r="V40" s="59">
        <v>6</v>
      </c>
      <c r="W40" s="59" t="s">
        <v>153</v>
      </c>
      <c r="X40" s="65" t="s">
        <v>154</v>
      </c>
    </row>
    <row r="41" spans="1:24" x14ac:dyDescent="0.2">
      <c r="A41" s="59">
        <v>25</v>
      </c>
      <c r="B41" s="59" t="s">
        <v>155</v>
      </c>
      <c r="C41" s="59">
        <v>25</v>
      </c>
      <c r="D41" s="60" t="s">
        <v>151</v>
      </c>
      <c r="E41" s="59" t="s">
        <v>70</v>
      </c>
      <c r="F41" s="60" t="s">
        <v>152</v>
      </c>
      <c r="G41" s="59" t="s">
        <v>72</v>
      </c>
      <c r="H41" s="61">
        <v>1116.9201420107668</v>
      </c>
      <c r="I41" s="62">
        <v>68.881950639310134</v>
      </c>
      <c r="J41" s="63">
        <v>6.7616841936022061</v>
      </c>
      <c r="K41" s="59" t="s">
        <v>72</v>
      </c>
      <c r="L41" s="61">
        <v>1072.8941232813052</v>
      </c>
      <c r="M41" s="62">
        <v>31.814457679460528</v>
      </c>
      <c r="N41" s="63">
        <v>6.7858905232005302</v>
      </c>
      <c r="O41" s="64">
        <v>-3.9417337975660942</v>
      </c>
      <c r="P41" s="63">
        <v>-0.39103948243559211</v>
      </c>
      <c r="Q41" s="63">
        <v>-0.40852264689624312</v>
      </c>
      <c r="R41" s="63">
        <v>-1.7483164460651013E-2</v>
      </c>
      <c r="S41" s="63">
        <v>-6.5672740439342417E-2</v>
      </c>
      <c r="T41" s="59">
        <v>11</v>
      </c>
      <c r="U41" s="59">
        <v>6</v>
      </c>
      <c r="V41" s="59">
        <v>1</v>
      </c>
      <c r="W41" s="59" t="s">
        <v>153</v>
      </c>
      <c r="X41" s="65" t="s">
        <v>154</v>
      </c>
    </row>
    <row r="42" spans="1:24" x14ac:dyDescent="0.2">
      <c r="A42" s="59">
        <v>26</v>
      </c>
      <c r="B42" s="59" t="s">
        <v>156</v>
      </c>
      <c r="C42" s="59">
        <v>26</v>
      </c>
      <c r="D42" s="60" t="s">
        <v>151</v>
      </c>
      <c r="E42" s="59" t="s">
        <v>70</v>
      </c>
      <c r="F42" s="60" t="s">
        <v>152</v>
      </c>
      <c r="G42" s="59" t="s">
        <v>72</v>
      </c>
      <c r="H42" s="61">
        <v>1303.0323260278772</v>
      </c>
      <c r="I42" s="62">
        <v>79.820954907161806</v>
      </c>
      <c r="J42" s="63">
        <v>6.9840310296364336</v>
      </c>
      <c r="K42" s="59" t="s">
        <v>72</v>
      </c>
      <c r="L42" s="61">
        <v>1353.4123872037758</v>
      </c>
      <c r="M42" s="62">
        <v>25.687047035361655</v>
      </c>
      <c r="N42" s="63">
        <v>7.120984308060776</v>
      </c>
      <c r="O42" s="64">
        <v>3.8663707852494813</v>
      </c>
      <c r="P42" s="63">
        <v>-0.30404885569074513</v>
      </c>
      <c r="Q42" s="63">
        <v>-0.27881082646417282</v>
      </c>
      <c r="R42" s="63">
        <v>2.5238029226572312E-2</v>
      </c>
      <c r="S42" s="63">
        <v>9.480266266027583E-2</v>
      </c>
      <c r="T42" s="59">
        <v>15</v>
      </c>
      <c r="U42" s="59">
        <v>6</v>
      </c>
      <c r="V42" s="59">
        <v>1</v>
      </c>
      <c r="W42" s="59" t="s">
        <v>153</v>
      </c>
      <c r="X42" s="65" t="s">
        <v>154</v>
      </c>
    </row>
    <row r="43" spans="1:24" x14ac:dyDescent="0.2">
      <c r="A43" s="59">
        <v>27</v>
      </c>
      <c r="B43" s="59" t="s">
        <v>157</v>
      </c>
      <c r="C43" s="59">
        <v>27</v>
      </c>
      <c r="D43" s="60" t="s">
        <v>151</v>
      </c>
      <c r="E43" s="59" t="s">
        <v>70</v>
      </c>
      <c r="F43" s="60" t="s">
        <v>152</v>
      </c>
      <c r="G43" s="59" t="s">
        <v>72</v>
      </c>
      <c r="H43" s="61">
        <v>26926.076925496352</v>
      </c>
      <c r="I43" s="62">
        <v>21.008687350432044</v>
      </c>
      <c r="J43" s="63">
        <v>11.353090296775298</v>
      </c>
      <c r="K43" s="59" t="s">
        <v>72</v>
      </c>
      <c r="L43" s="61">
        <v>25260.761548565497</v>
      </c>
      <c r="M43" s="62">
        <v>10.576474173593907</v>
      </c>
      <c r="N43" s="63">
        <v>11.343209038273878</v>
      </c>
      <c r="O43" s="64">
        <v>-6.1847679539010949</v>
      </c>
      <c r="P43" s="63">
        <v>1.4052950266538855</v>
      </c>
      <c r="Q43" s="63">
        <v>1.3555747717577122</v>
      </c>
      <c r="R43" s="63">
        <v>-4.9720254896173266E-2</v>
      </c>
      <c r="S43" s="63">
        <v>-0.18676626887102701</v>
      </c>
      <c r="T43" s="59">
        <v>3</v>
      </c>
      <c r="U43" s="59">
        <v>6</v>
      </c>
      <c r="V43" s="59">
        <v>1</v>
      </c>
      <c r="W43" s="59" t="s">
        <v>153</v>
      </c>
      <c r="X43" s="65" t="s">
        <v>154</v>
      </c>
    </row>
    <row r="44" spans="1:24" x14ac:dyDescent="0.2">
      <c r="A44" s="59">
        <v>28</v>
      </c>
      <c r="B44" s="59" t="s">
        <v>158</v>
      </c>
      <c r="C44" s="59">
        <v>28</v>
      </c>
      <c r="D44" s="60" t="s">
        <v>151</v>
      </c>
      <c r="E44" s="59" t="s">
        <v>70</v>
      </c>
      <c r="F44" s="60" t="s">
        <v>152</v>
      </c>
      <c r="G44" s="59" t="s">
        <v>72</v>
      </c>
      <c r="H44" s="61">
        <v>39779.032114380243</v>
      </c>
      <c r="I44" s="62">
        <v>2.8776615849817304</v>
      </c>
      <c r="J44" s="63">
        <v>11.916094422938357</v>
      </c>
      <c r="K44" s="59" t="s">
        <v>72</v>
      </c>
      <c r="L44" s="61">
        <v>36728.572973468821</v>
      </c>
      <c r="M44" s="62">
        <v>17.558104376222051</v>
      </c>
      <c r="N44" s="63">
        <v>11.883213748542698</v>
      </c>
      <c r="O44" s="64">
        <v>-7.6685102144772177</v>
      </c>
      <c r="P44" s="63">
        <v>1.6255638762961633</v>
      </c>
      <c r="Q44" s="63">
        <v>1.5646057868810583</v>
      </c>
      <c r="R44" s="63">
        <v>-6.0958089415104943E-2</v>
      </c>
      <c r="S44" s="63">
        <v>-0.22897941576003139</v>
      </c>
      <c r="T44" s="59">
        <v>7</v>
      </c>
      <c r="U44" s="59">
        <v>6</v>
      </c>
      <c r="V44" s="59">
        <v>1</v>
      </c>
      <c r="W44" s="59" t="s">
        <v>153</v>
      </c>
      <c r="X44" s="65" t="s">
        <v>154</v>
      </c>
    </row>
    <row r="45" spans="1:24" x14ac:dyDescent="0.2">
      <c r="A45" s="59">
        <v>29</v>
      </c>
      <c r="B45" s="59" t="s">
        <v>159</v>
      </c>
      <c r="C45" s="59">
        <v>29</v>
      </c>
      <c r="D45" s="60" t="s">
        <v>160</v>
      </c>
      <c r="E45" s="59" t="s">
        <v>70</v>
      </c>
      <c r="F45" s="60" t="s">
        <v>161</v>
      </c>
      <c r="G45" s="59" t="s">
        <v>72</v>
      </c>
      <c r="H45" s="61">
        <v>40378.963674208426</v>
      </c>
      <c r="I45" s="62">
        <v>30.392721139095677</v>
      </c>
      <c r="J45" s="63">
        <v>11.937690133737613</v>
      </c>
      <c r="K45" s="59" t="s">
        <v>72</v>
      </c>
      <c r="L45" s="61">
        <v>36404.485947956229</v>
      </c>
      <c r="M45" s="62">
        <v>25.257464639597618</v>
      </c>
      <c r="N45" s="63">
        <v>11.870427142537572</v>
      </c>
      <c r="O45" s="64">
        <v>-9.8429413848252025</v>
      </c>
      <c r="P45" s="63">
        <v>1.6340129482547969</v>
      </c>
      <c r="Q45" s="63">
        <v>1.5596562055488823</v>
      </c>
      <c r="R45" s="63">
        <v>-7.4356742705914636E-2</v>
      </c>
      <c r="S45" s="63">
        <v>-0.27930933639794092</v>
      </c>
      <c r="T45" s="59">
        <v>3</v>
      </c>
      <c r="U45" s="59">
        <v>6</v>
      </c>
      <c r="V45" s="59">
        <v>2</v>
      </c>
      <c r="W45" s="59" t="s">
        <v>162</v>
      </c>
      <c r="X45" s="65" t="s">
        <v>163</v>
      </c>
    </row>
    <row r="46" spans="1:24" x14ac:dyDescent="0.2">
      <c r="A46" s="59">
        <v>30</v>
      </c>
      <c r="B46" s="59" t="s">
        <v>164</v>
      </c>
      <c r="C46" s="59">
        <v>30</v>
      </c>
      <c r="D46" s="60" t="s">
        <v>165</v>
      </c>
      <c r="E46" s="59" t="s">
        <v>70</v>
      </c>
      <c r="F46" s="60" t="s">
        <v>166</v>
      </c>
      <c r="G46" s="59" t="s">
        <v>72</v>
      </c>
      <c r="H46" s="61">
        <v>12315.807284075479</v>
      </c>
      <c r="I46" s="62">
        <v>9.1012359142130084</v>
      </c>
      <c r="J46" s="63">
        <v>10.224597446944308</v>
      </c>
      <c r="K46" s="59" t="s">
        <v>72</v>
      </c>
      <c r="L46" s="61">
        <v>12135.927348283189</v>
      </c>
      <c r="M46" s="62">
        <v>15.072904784387244</v>
      </c>
      <c r="N46" s="63">
        <v>10.285595258888968</v>
      </c>
      <c r="O46" s="64">
        <v>-1.4605614690388846</v>
      </c>
      <c r="P46" s="63">
        <v>0.96378525734570242</v>
      </c>
      <c r="Q46" s="63">
        <v>0.94618189478963277</v>
      </c>
      <c r="R46" s="63">
        <v>-1.7603362556069646E-2</v>
      </c>
      <c r="S46" s="63">
        <v>-6.6124245562427977E-2</v>
      </c>
      <c r="T46" s="59">
        <v>7</v>
      </c>
      <c r="U46" s="59">
        <v>6</v>
      </c>
      <c r="V46" s="59">
        <v>2</v>
      </c>
      <c r="W46" s="59" t="s">
        <v>167</v>
      </c>
      <c r="X46" s="65" t="s">
        <v>168</v>
      </c>
    </row>
    <row r="47" spans="1:24" x14ac:dyDescent="0.2">
      <c r="A47" s="59">
        <v>31</v>
      </c>
      <c r="B47" s="59" t="s">
        <v>169</v>
      </c>
      <c r="C47" s="59">
        <v>31</v>
      </c>
      <c r="D47" s="60" t="s">
        <v>165</v>
      </c>
      <c r="E47" s="59" t="s">
        <v>170</v>
      </c>
      <c r="F47" s="60" t="s">
        <v>166</v>
      </c>
      <c r="G47" s="59" t="s">
        <v>72</v>
      </c>
      <c r="H47" s="61">
        <v>10062.934787883843</v>
      </c>
      <c r="I47" s="62">
        <v>88.097707890068307</v>
      </c>
      <c r="J47" s="63">
        <v>9.9331373682567126</v>
      </c>
      <c r="K47" s="59" t="s">
        <v>72</v>
      </c>
      <c r="L47" s="61">
        <v>10694.609320924028</v>
      </c>
      <c r="M47" s="62">
        <v>30.724164042883903</v>
      </c>
      <c r="N47" s="63">
        <v>10.10319468599949</v>
      </c>
      <c r="O47" s="64">
        <v>6.2772396557785974</v>
      </c>
      <c r="P47" s="63">
        <v>0.84975487414639583</v>
      </c>
      <c r="Q47" s="63">
        <v>0.87557625712549614</v>
      </c>
      <c r="R47" s="63">
        <v>2.5821382979100305E-2</v>
      </c>
      <c r="S47" s="63">
        <v>9.6993938711033789E-2</v>
      </c>
      <c r="T47" s="59">
        <v>11</v>
      </c>
      <c r="U47" s="59">
        <v>6</v>
      </c>
      <c r="V47" s="59">
        <v>2</v>
      </c>
      <c r="W47" s="59" t="s">
        <v>167</v>
      </c>
      <c r="X47" s="65" t="s">
        <v>168</v>
      </c>
    </row>
    <row r="48" spans="1:24" x14ac:dyDescent="0.2">
      <c r="A48" s="59">
        <v>32</v>
      </c>
      <c r="B48" s="59" t="s">
        <v>171</v>
      </c>
      <c r="C48" s="59">
        <v>32</v>
      </c>
      <c r="D48" s="60" t="s">
        <v>172</v>
      </c>
      <c r="E48" s="59" t="s">
        <v>173</v>
      </c>
      <c r="F48" s="60" t="s">
        <v>174</v>
      </c>
      <c r="G48" s="59" t="s">
        <v>72</v>
      </c>
      <c r="H48" s="61">
        <v>8965.314482443624</v>
      </c>
      <c r="I48" s="62">
        <v>25.402740576840959</v>
      </c>
      <c r="J48" s="63">
        <v>9.7665123448408533</v>
      </c>
      <c r="K48" s="59" t="s">
        <v>72</v>
      </c>
      <c r="L48" s="61">
        <v>10556.367711397505</v>
      </c>
      <c r="M48" s="62">
        <v>2.6132118076938822</v>
      </c>
      <c r="N48" s="63">
        <v>10.084424415103317</v>
      </c>
      <c r="O48" s="64">
        <v>17.746764288855335</v>
      </c>
      <c r="P48" s="63">
        <v>0.78456476181176782</v>
      </c>
      <c r="Q48" s="63">
        <v>0.86831045239276694</v>
      </c>
      <c r="R48" s="63">
        <v>8.3745690580999121E-2</v>
      </c>
      <c r="S48" s="63">
        <v>0.31457743321111814</v>
      </c>
      <c r="T48" s="59">
        <v>15</v>
      </c>
      <c r="U48" s="59">
        <v>6</v>
      </c>
      <c r="V48" s="59">
        <v>2</v>
      </c>
      <c r="W48" s="59" t="s">
        <v>175</v>
      </c>
      <c r="X48" s="65" t="s">
        <v>176</v>
      </c>
    </row>
    <row r="49" spans="1:24" x14ac:dyDescent="0.2">
      <c r="A49" s="59">
        <v>33</v>
      </c>
      <c r="B49" s="59" t="s">
        <v>177</v>
      </c>
      <c r="C49" s="59">
        <v>33</v>
      </c>
      <c r="D49" s="60" t="s">
        <v>178</v>
      </c>
      <c r="E49" s="59" t="s">
        <v>179</v>
      </c>
      <c r="F49" s="60" t="s">
        <v>180</v>
      </c>
      <c r="G49" s="59" t="s">
        <v>72</v>
      </c>
      <c r="H49" s="61">
        <v>2921.6144066726752</v>
      </c>
      <c r="I49" s="62">
        <v>80.367055848594404</v>
      </c>
      <c r="J49" s="63">
        <v>8.1489239389392214</v>
      </c>
      <c r="K49" s="59" t="s">
        <v>72</v>
      </c>
      <c r="L49" s="61">
        <v>3580.9418921212509</v>
      </c>
      <c r="M49" s="62">
        <v>1.2788422651903557</v>
      </c>
      <c r="N49" s="63">
        <v>8.524721918232844</v>
      </c>
      <c r="O49" s="64">
        <v>22.567231457468779</v>
      </c>
      <c r="P49" s="63">
        <v>0.15170201568787187</v>
      </c>
      <c r="Q49" s="63">
        <v>0.26456350350235186</v>
      </c>
      <c r="R49" s="63">
        <v>0.11286148781447999</v>
      </c>
      <c r="S49" s="63">
        <v>0.42394631770010571</v>
      </c>
      <c r="T49" s="59">
        <v>3</v>
      </c>
      <c r="U49" s="59">
        <v>6</v>
      </c>
      <c r="V49" s="59">
        <v>3</v>
      </c>
      <c r="W49" s="59" t="s">
        <v>181</v>
      </c>
      <c r="X49" s="65" t="s">
        <v>182</v>
      </c>
    </row>
    <row r="50" spans="1:24" x14ac:dyDescent="0.2">
      <c r="A50" s="59">
        <v>34</v>
      </c>
      <c r="B50" s="59" t="s">
        <v>183</v>
      </c>
      <c r="C50" s="59">
        <v>34</v>
      </c>
      <c r="D50" s="60" t="s">
        <v>184</v>
      </c>
      <c r="E50" s="59" t="s">
        <v>185</v>
      </c>
      <c r="F50" s="60" t="s">
        <v>186</v>
      </c>
      <c r="G50" s="59" t="s">
        <v>72</v>
      </c>
      <c r="H50" s="61">
        <v>3453.1576389410006</v>
      </c>
      <c r="I50" s="62">
        <v>3.2444796340283242</v>
      </c>
      <c r="J50" s="63">
        <v>8.3900743501448112</v>
      </c>
      <c r="K50" s="59" t="s">
        <v>72</v>
      </c>
      <c r="L50" s="61">
        <v>3829.1700740886236</v>
      </c>
      <c r="M50" s="62">
        <v>14.495169003191611</v>
      </c>
      <c r="N50" s="63">
        <v>8.6214145494470191</v>
      </c>
      <c r="O50" s="64">
        <v>10.888944973358841</v>
      </c>
      <c r="P50" s="63">
        <v>0.24604932363572388</v>
      </c>
      <c r="Q50" s="63">
        <v>0.30199236009063002</v>
      </c>
      <c r="R50" s="63">
        <v>5.5943036454906142E-2</v>
      </c>
      <c r="S50" s="63">
        <v>0.2101411629891467</v>
      </c>
      <c r="T50" s="59">
        <v>7</v>
      </c>
      <c r="U50" s="59">
        <v>6</v>
      </c>
      <c r="V50" s="59">
        <v>3</v>
      </c>
      <c r="W50" s="59" t="s">
        <v>187</v>
      </c>
      <c r="X50" s="65" t="s">
        <v>188</v>
      </c>
    </row>
    <row r="51" spans="1:24" x14ac:dyDescent="0.2">
      <c r="A51" s="59">
        <v>35</v>
      </c>
      <c r="B51" s="59" t="s">
        <v>189</v>
      </c>
      <c r="C51" s="59">
        <v>35</v>
      </c>
      <c r="D51" s="60" t="s">
        <v>190</v>
      </c>
      <c r="E51" s="59" t="s">
        <v>70</v>
      </c>
      <c r="F51" s="60" t="s">
        <v>191</v>
      </c>
      <c r="G51" s="59" t="s">
        <v>72</v>
      </c>
      <c r="H51" s="61">
        <v>2717.2934701791382</v>
      </c>
      <c r="I51" s="62">
        <v>63.539982030548067</v>
      </c>
      <c r="J51" s="63">
        <v>8.0443285408207075</v>
      </c>
      <c r="K51" s="59" t="s">
        <v>72</v>
      </c>
      <c r="L51" s="61">
        <v>2170.1249147750796</v>
      </c>
      <c r="M51" s="62">
        <v>22.607693530440315</v>
      </c>
      <c r="N51" s="63">
        <v>7.8021608981425343</v>
      </c>
      <c r="O51" s="64">
        <v>-20.136527813758242</v>
      </c>
      <c r="P51" s="63">
        <v>0.11078027648419073</v>
      </c>
      <c r="Q51" s="63">
        <v>-1.5133433664825483E-2</v>
      </c>
      <c r="R51" s="63">
        <v>-0.1259137101490162</v>
      </c>
      <c r="S51" s="63">
        <v>-0.47297492527637203</v>
      </c>
      <c r="T51" s="59">
        <v>11</v>
      </c>
      <c r="U51" s="59">
        <v>6</v>
      </c>
      <c r="V51" s="59">
        <v>3</v>
      </c>
      <c r="W51" s="59" t="s">
        <v>192</v>
      </c>
      <c r="X51" s="65" t="s">
        <v>193</v>
      </c>
    </row>
    <row r="52" spans="1:24" x14ac:dyDescent="0.2">
      <c r="A52" s="59">
        <v>36</v>
      </c>
      <c r="B52" s="59" t="s">
        <v>194</v>
      </c>
      <c r="C52" s="59">
        <v>36</v>
      </c>
      <c r="D52" s="60" t="s">
        <v>195</v>
      </c>
      <c r="E52" s="59" t="s">
        <v>70</v>
      </c>
      <c r="F52" s="60" t="s">
        <v>196</v>
      </c>
      <c r="G52" s="59" t="s">
        <v>72</v>
      </c>
      <c r="H52" s="61">
        <v>2945.1344741733164</v>
      </c>
      <c r="I52" s="62">
        <v>23.456780481709405</v>
      </c>
      <c r="J52" s="63">
        <v>8.1604916631514364</v>
      </c>
      <c r="K52" s="59" t="s">
        <v>72</v>
      </c>
      <c r="L52" s="61">
        <v>2385.9366157914446</v>
      </c>
      <c r="M52" s="62">
        <v>46.696021956148023</v>
      </c>
      <c r="N52" s="63">
        <v>7.9389385272292046</v>
      </c>
      <c r="O52" s="64">
        <v>-18.987175739703215</v>
      </c>
      <c r="P52" s="63">
        <v>0.15622775393169028</v>
      </c>
      <c r="Q52" s="63">
        <v>3.7811968681606668E-2</v>
      </c>
      <c r="R52" s="63">
        <v>-0.11841578525008362</v>
      </c>
      <c r="S52" s="63">
        <v>-0.44481015700289744</v>
      </c>
      <c r="T52" s="59">
        <v>15</v>
      </c>
      <c r="U52" s="59">
        <v>6</v>
      </c>
      <c r="V52" s="59">
        <v>3</v>
      </c>
      <c r="W52" s="59" t="s">
        <v>197</v>
      </c>
      <c r="X52" s="65" t="s">
        <v>198</v>
      </c>
    </row>
    <row r="53" spans="1:24" x14ac:dyDescent="0.2">
      <c r="A53" s="59">
        <v>37</v>
      </c>
      <c r="B53" s="59" t="s">
        <v>199</v>
      </c>
      <c r="C53" s="59">
        <v>37</v>
      </c>
      <c r="D53" s="60" t="s">
        <v>200</v>
      </c>
      <c r="E53" s="59" t="s">
        <v>201</v>
      </c>
      <c r="F53" s="60" t="s">
        <v>202</v>
      </c>
      <c r="G53" s="59" t="s">
        <v>72</v>
      </c>
      <c r="H53" s="61">
        <v>343.89735457174191</v>
      </c>
      <c r="I53" s="62">
        <v>41.314553990610342</v>
      </c>
      <c r="J53" s="63">
        <v>5.0622080775602463</v>
      </c>
      <c r="K53" s="59" t="s">
        <v>72</v>
      </c>
      <c r="L53" s="61">
        <v>666.35606043681662</v>
      </c>
      <c r="M53" s="62">
        <v>35.838842579285235</v>
      </c>
      <c r="N53" s="63">
        <v>6.0987479875155532</v>
      </c>
      <c r="O53" s="64">
        <v>93.765974520692396</v>
      </c>
      <c r="P53" s="63">
        <v>-1.0559398476003585</v>
      </c>
      <c r="Q53" s="63">
        <v>-0.6745094041175983</v>
      </c>
      <c r="R53" s="63">
        <v>0.38143044348276023</v>
      </c>
      <c r="S53" s="67">
        <v>1.432783096383103</v>
      </c>
      <c r="T53" s="59">
        <v>3</v>
      </c>
      <c r="U53" s="59">
        <v>6</v>
      </c>
      <c r="V53" s="59">
        <v>4</v>
      </c>
      <c r="W53" s="59" t="s">
        <v>203</v>
      </c>
      <c r="X53" s="65" t="s">
        <v>204</v>
      </c>
    </row>
    <row r="54" spans="1:24" x14ac:dyDescent="0.2">
      <c r="A54" s="59">
        <v>38</v>
      </c>
      <c r="B54" s="59" t="s">
        <v>205</v>
      </c>
      <c r="C54" s="59">
        <v>38</v>
      </c>
      <c r="D54" s="60" t="s">
        <v>206</v>
      </c>
      <c r="E54" s="59" t="s">
        <v>70</v>
      </c>
      <c r="F54" s="60" t="s">
        <v>207</v>
      </c>
      <c r="G54" s="59" t="s">
        <v>72</v>
      </c>
      <c r="H54" s="61">
        <v>13570.039330006839</v>
      </c>
      <c r="I54" s="62">
        <v>525.60474216931129</v>
      </c>
      <c r="J54" s="63">
        <v>10.364511151472005</v>
      </c>
      <c r="K54" s="59" t="s">
        <v>72</v>
      </c>
      <c r="L54" s="61">
        <v>6671.1396826229084</v>
      </c>
      <c r="M54" s="62">
        <v>30.352994700072564</v>
      </c>
      <c r="N54" s="63">
        <v>9.4223160592384989</v>
      </c>
      <c r="O54" s="64">
        <v>-50.839201564646118</v>
      </c>
      <c r="P54" s="63">
        <v>1.0185248752514147</v>
      </c>
      <c r="Q54" s="63">
        <v>0.61201420327454137</v>
      </c>
      <c r="R54" s="63">
        <v>-0.40651067197687329</v>
      </c>
      <c r="S54" s="66">
        <v>-1.5269930055651821</v>
      </c>
      <c r="T54" s="59">
        <v>3</v>
      </c>
      <c r="U54" s="59">
        <v>6</v>
      </c>
      <c r="V54" s="59">
        <v>5</v>
      </c>
      <c r="W54" s="59" t="s">
        <v>208</v>
      </c>
      <c r="X54" s="65" t="s">
        <v>209</v>
      </c>
    </row>
    <row r="55" spans="1:24" x14ac:dyDescent="0.2">
      <c r="A55" s="59">
        <v>39</v>
      </c>
      <c r="B55" s="59" t="s">
        <v>210</v>
      </c>
      <c r="C55" s="59">
        <v>39</v>
      </c>
      <c r="D55" s="60" t="s">
        <v>206</v>
      </c>
      <c r="E55" s="59" t="s">
        <v>70</v>
      </c>
      <c r="F55" s="60" t="s">
        <v>207</v>
      </c>
      <c r="G55" s="59" t="s">
        <v>72</v>
      </c>
      <c r="H55" s="61">
        <v>43805.153008181514</v>
      </c>
      <c r="I55" s="62">
        <v>13.661377494282833</v>
      </c>
      <c r="J55" s="63">
        <v>12.055186840228489</v>
      </c>
      <c r="K55" s="59" t="s">
        <v>72</v>
      </c>
      <c r="L55" s="61">
        <v>41507.213412832723</v>
      </c>
      <c r="M55" s="62">
        <v>13.675951212089657</v>
      </c>
      <c r="N55" s="63">
        <v>12.059672984705212</v>
      </c>
      <c r="O55" s="64">
        <v>-5.2458202689523841</v>
      </c>
      <c r="P55" s="63">
        <v>1.6799821750735819</v>
      </c>
      <c r="Q55" s="63">
        <v>1.6329115860000674</v>
      </c>
      <c r="R55" s="63">
        <v>-4.7070589073514579E-2</v>
      </c>
      <c r="S55" s="63">
        <v>-0.17681321854000123</v>
      </c>
      <c r="T55" s="59">
        <v>7</v>
      </c>
      <c r="U55" s="59">
        <v>6</v>
      </c>
      <c r="V55" s="59">
        <v>4</v>
      </c>
      <c r="W55" s="59" t="s">
        <v>208</v>
      </c>
      <c r="X55" s="65" t="s">
        <v>209</v>
      </c>
    </row>
    <row r="56" spans="1:24" x14ac:dyDescent="0.2">
      <c r="A56" s="59">
        <v>40</v>
      </c>
      <c r="B56" s="59" t="s">
        <v>211</v>
      </c>
      <c r="C56" s="59">
        <v>40</v>
      </c>
      <c r="D56" s="60" t="s">
        <v>206</v>
      </c>
      <c r="E56" s="59" t="s">
        <v>70</v>
      </c>
      <c r="F56" s="60" t="s">
        <v>207</v>
      </c>
      <c r="G56" s="59" t="s">
        <v>72</v>
      </c>
      <c r="H56" s="61">
        <v>17088.435563179377</v>
      </c>
      <c r="I56" s="62">
        <v>75.813488305638316</v>
      </c>
      <c r="J56" s="63">
        <v>10.697106574476976</v>
      </c>
      <c r="K56" s="59" t="s">
        <v>72</v>
      </c>
      <c r="L56" s="61">
        <v>16366.326727388092</v>
      </c>
      <c r="M56" s="62">
        <v>15.619159611765884</v>
      </c>
      <c r="N56" s="63">
        <v>10.717041463271171</v>
      </c>
      <c r="O56" s="64">
        <v>-4.2257164684356479</v>
      </c>
      <c r="P56" s="63">
        <v>1.1486489859233384</v>
      </c>
      <c r="Q56" s="63">
        <v>1.113190878893181</v>
      </c>
      <c r="R56" s="63">
        <v>-3.5458107030157393E-2</v>
      </c>
      <c r="S56" s="63">
        <v>-0.13319276751659859</v>
      </c>
      <c r="T56" s="59">
        <v>11</v>
      </c>
      <c r="U56" s="59">
        <v>6</v>
      </c>
      <c r="V56" s="59">
        <v>4</v>
      </c>
      <c r="W56" s="59" t="s">
        <v>208</v>
      </c>
      <c r="X56" s="65" t="s">
        <v>209</v>
      </c>
    </row>
    <row r="57" spans="1:24" x14ac:dyDescent="0.2">
      <c r="A57" s="59">
        <v>41</v>
      </c>
      <c r="B57" s="59" t="s">
        <v>212</v>
      </c>
      <c r="C57" s="59">
        <v>41</v>
      </c>
      <c r="D57" s="60" t="s">
        <v>206</v>
      </c>
      <c r="E57" s="59" t="s">
        <v>213</v>
      </c>
      <c r="F57" s="60" t="s">
        <v>207</v>
      </c>
      <c r="G57" s="59" t="s">
        <v>72</v>
      </c>
      <c r="H57" s="61">
        <v>16713.833455279666</v>
      </c>
      <c r="I57" s="62">
        <v>3.6179870132226104</v>
      </c>
      <c r="J57" s="63">
        <v>10.665128914684626</v>
      </c>
      <c r="K57" s="59" t="s">
        <v>72</v>
      </c>
      <c r="L57" s="61">
        <v>20277.763101814591</v>
      </c>
      <c r="M57" s="62">
        <v>20.636196868103625</v>
      </c>
      <c r="N57" s="63">
        <v>11.026209418150312</v>
      </c>
      <c r="O57" s="64">
        <v>21.323232973876078</v>
      </c>
      <c r="P57" s="63">
        <v>1.1361380965543446</v>
      </c>
      <c r="Q57" s="63">
        <v>1.2328670413841054</v>
      </c>
      <c r="R57" s="63">
        <v>9.6728944829760799E-2</v>
      </c>
      <c r="S57" s="63">
        <v>0.36334697308794922</v>
      </c>
      <c r="T57" s="59">
        <v>15</v>
      </c>
      <c r="U57" s="59">
        <v>6</v>
      </c>
      <c r="V57" s="59">
        <v>4</v>
      </c>
      <c r="W57" s="59" t="s">
        <v>208</v>
      </c>
      <c r="X57" s="65" t="s">
        <v>209</v>
      </c>
    </row>
    <row r="58" spans="1:24" x14ac:dyDescent="0.2">
      <c r="A58" s="59">
        <v>42</v>
      </c>
      <c r="B58" s="59" t="s">
        <v>214</v>
      </c>
      <c r="C58" s="59">
        <v>42</v>
      </c>
      <c r="D58" s="60" t="s">
        <v>215</v>
      </c>
      <c r="E58" s="59" t="s">
        <v>70</v>
      </c>
      <c r="F58" s="60" t="s">
        <v>216</v>
      </c>
      <c r="G58" s="59" t="s">
        <v>72</v>
      </c>
      <c r="H58" s="61">
        <v>129.21111918404898</v>
      </c>
      <c r="I58" s="62">
        <v>27.698167966624347</v>
      </c>
      <c r="J58" s="63">
        <v>3.649960285191225</v>
      </c>
      <c r="K58" s="59" t="s">
        <v>72</v>
      </c>
      <c r="L58" s="61">
        <v>92.378220010654488</v>
      </c>
      <c r="M58" s="62">
        <v>46.076146076146074</v>
      </c>
      <c r="N58" s="63">
        <v>3.2480793680872591</v>
      </c>
      <c r="O58" s="64">
        <v>-28.505982616658187</v>
      </c>
      <c r="P58" s="63">
        <v>-1.6084654547481754</v>
      </c>
      <c r="Q58" s="63">
        <v>-1.7779778442405181</v>
      </c>
      <c r="R58" s="63">
        <v>-0.16951238949234271</v>
      </c>
      <c r="S58" s="63">
        <v>-0.63674646437369309</v>
      </c>
      <c r="T58" s="59">
        <v>11</v>
      </c>
      <c r="U58" s="59">
        <v>6</v>
      </c>
      <c r="V58" s="59">
        <v>5</v>
      </c>
      <c r="W58" s="59" t="s">
        <v>217</v>
      </c>
      <c r="X58" s="65" t="s">
        <v>218</v>
      </c>
    </row>
    <row r="59" spans="1:24" x14ac:dyDescent="0.2">
      <c r="A59" s="59">
        <v>43</v>
      </c>
      <c r="B59" s="59" t="s">
        <v>219</v>
      </c>
      <c r="C59" s="59">
        <v>43</v>
      </c>
      <c r="D59" s="60" t="s">
        <v>215</v>
      </c>
      <c r="E59" s="59" t="s">
        <v>220</v>
      </c>
      <c r="F59" s="60" t="s">
        <v>216</v>
      </c>
      <c r="G59" s="59" t="s">
        <v>72</v>
      </c>
      <c r="H59" s="61">
        <v>3172.5225753359732</v>
      </c>
      <c r="I59" s="62">
        <v>24.162157444580206</v>
      </c>
      <c r="J59" s="63">
        <v>8.2677885846314627</v>
      </c>
      <c r="K59" s="59" t="s">
        <v>72</v>
      </c>
      <c r="L59" s="61">
        <v>3276.2230819819065</v>
      </c>
      <c r="M59" s="62">
        <v>29.746904489172525</v>
      </c>
      <c r="N59" s="63">
        <v>8.3964164051398349</v>
      </c>
      <c r="O59" s="64">
        <v>3.2687082340131588</v>
      </c>
      <c r="P59" s="63">
        <v>0.19820643289028492</v>
      </c>
      <c r="Q59" s="63">
        <v>0.21489758182103488</v>
      </c>
      <c r="R59" s="63">
        <v>1.6691148930749966E-2</v>
      </c>
      <c r="S59" s="63">
        <v>6.2697659444355153E-2</v>
      </c>
      <c r="T59" s="59">
        <v>7</v>
      </c>
      <c r="U59" s="59">
        <v>6</v>
      </c>
      <c r="V59" s="59">
        <v>5</v>
      </c>
      <c r="W59" s="59" t="s">
        <v>221</v>
      </c>
      <c r="X59" s="65" t="s">
        <v>218</v>
      </c>
    </row>
    <row r="60" spans="1:24" x14ac:dyDescent="0.2">
      <c r="A60" s="59">
        <v>44</v>
      </c>
      <c r="B60" s="59" t="s">
        <v>222</v>
      </c>
      <c r="C60" s="59">
        <v>44</v>
      </c>
      <c r="D60" s="60" t="s">
        <v>223</v>
      </c>
      <c r="E60" s="59" t="s">
        <v>70</v>
      </c>
      <c r="F60" s="60" t="s">
        <v>224</v>
      </c>
      <c r="G60" s="59" t="s">
        <v>72</v>
      </c>
      <c r="H60" s="61">
        <v>5497.3345690164433</v>
      </c>
      <c r="I60" s="62">
        <v>79.537703675634717</v>
      </c>
      <c r="J60" s="63">
        <v>9.060890439254651</v>
      </c>
      <c r="K60" s="59" t="s">
        <v>72</v>
      </c>
      <c r="L60" s="61">
        <v>1769.1192387515637</v>
      </c>
      <c r="M60" s="62">
        <v>14.707825922779191</v>
      </c>
      <c r="N60" s="63">
        <v>7.507414099015441</v>
      </c>
      <c r="O60" s="64">
        <v>-67.8185997861126</v>
      </c>
      <c r="P60" s="63">
        <v>0.50849835625073747</v>
      </c>
      <c r="Q60" s="63">
        <v>-0.12922729517063089</v>
      </c>
      <c r="R60" s="63">
        <v>-0.63772565142136839</v>
      </c>
      <c r="S60" s="66">
        <v>-2.3955154841428845</v>
      </c>
      <c r="T60" s="59">
        <v>7</v>
      </c>
      <c r="U60" s="59">
        <v>6</v>
      </c>
      <c r="V60" s="59">
        <v>6</v>
      </c>
      <c r="W60" s="59" t="s">
        <v>225</v>
      </c>
      <c r="X60" s="65" t="s">
        <v>226</v>
      </c>
    </row>
    <row r="61" spans="1:24" x14ac:dyDescent="0.2">
      <c r="A61" s="59">
        <v>45</v>
      </c>
      <c r="B61" s="59" t="s">
        <v>227</v>
      </c>
      <c r="C61" s="59">
        <v>45</v>
      </c>
      <c r="D61" s="60" t="s">
        <v>223</v>
      </c>
      <c r="E61" s="59" t="s">
        <v>70</v>
      </c>
      <c r="F61" s="60" t="s">
        <v>224</v>
      </c>
      <c r="G61" s="59" t="s">
        <v>72</v>
      </c>
      <c r="H61" s="61">
        <v>4384.9537485670689</v>
      </c>
      <c r="I61" s="62">
        <v>53.423875216390336</v>
      </c>
      <c r="J61" s="63">
        <v>8.7347197800142951</v>
      </c>
      <c r="K61" s="59" t="s">
        <v>72</v>
      </c>
      <c r="L61" s="61">
        <v>4322.7678761158722</v>
      </c>
      <c r="M61" s="62">
        <v>21.253894158513397</v>
      </c>
      <c r="N61" s="63">
        <v>8.7963381784811343</v>
      </c>
      <c r="O61" s="64">
        <v>-1.4181648431643783</v>
      </c>
      <c r="P61" s="63">
        <v>0.38088786005851522</v>
      </c>
      <c r="Q61" s="63">
        <v>0.36970373936333778</v>
      </c>
      <c r="R61" s="63">
        <v>-1.1184120695177435E-2</v>
      </c>
      <c r="S61" s="63">
        <v>-4.2011379410733726E-2</v>
      </c>
      <c r="T61" s="59">
        <v>3</v>
      </c>
      <c r="U61" s="59">
        <v>6</v>
      </c>
      <c r="V61" s="59">
        <v>6</v>
      </c>
      <c r="W61" s="59" t="s">
        <v>225</v>
      </c>
      <c r="X61" s="65" t="s">
        <v>226</v>
      </c>
    </row>
    <row r="62" spans="1:24" x14ac:dyDescent="0.2">
      <c r="A62" s="59">
        <v>46</v>
      </c>
      <c r="B62" s="59" t="s">
        <v>228</v>
      </c>
      <c r="C62" s="59">
        <v>46</v>
      </c>
      <c r="D62" s="60" t="s">
        <v>223</v>
      </c>
      <c r="E62" s="59" t="s">
        <v>229</v>
      </c>
      <c r="F62" s="60" t="s">
        <v>224</v>
      </c>
      <c r="G62" s="59" t="s">
        <v>72</v>
      </c>
      <c r="H62" s="61">
        <v>124.81590306904945</v>
      </c>
      <c r="I62" s="62">
        <v>19.673913043478258</v>
      </c>
      <c r="J62" s="63">
        <v>3.6000318224388046</v>
      </c>
      <c r="K62" s="59" t="s">
        <v>72</v>
      </c>
      <c r="L62" s="61">
        <v>148.82023318419931</v>
      </c>
      <c r="M62" s="62">
        <v>32.968036529680361</v>
      </c>
      <c r="N62" s="63">
        <v>3.936025399661542</v>
      </c>
      <c r="O62" s="64">
        <v>19.231788197590824</v>
      </c>
      <c r="P62" s="63">
        <v>-1.6279993880602339</v>
      </c>
      <c r="Q62" s="63">
        <v>-1.5116800609147694</v>
      </c>
      <c r="R62" s="63">
        <v>0.11631932714546456</v>
      </c>
      <c r="S62" s="63">
        <v>0.43693514391493632</v>
      </c>
      <c r="T62" s="59">
        <v>15</v>
      </c>
      <c r="U62" s="59">
        <v>6</v>
      </c>
      <c r="V62" s="59">
        <v>5</v>
      </c>
      <c r="W62" s="59" t="s">
        <v>225</v>
      </c>
      <c r="X62" s="65" t="s">
        <v>230</v>
      </c>
    </row>
    <row r="63" spans="1:24" x14ac:dyDescent="0.2">
      <c r="A63" s="59">
        <v>47</v>
      </c>
      <c r="B63" s="59" t="s">
        <v>231</v>
      </c>
      <c r="C63" s="59">
        <v>47</v>
      </c>
      <c r="D63" s="60" t="s">
        <v>232</v>
      </c>
      <c r="E63" s="59" t="s">
        <v>233</v>
      </c>
      <c r="F63" s="60" t="s">
        <v>234</v>
      </c>
      <c r="G63" s="59" t="s">
        <v>72</v>
      </c>
      <c r="H63" s="61">
        <v>438.07541041293177</v>
      </c>
      <c r="I63" s="62">
        <v>64.805251368840217</v>
      </c>
      <c r="J63" s="63">
        <v>5.4114092966720078</v>
      </c>
      <c r="K63" s="59" t="s">
        <v>72</v>
      </c>
      <c r="L63" s="61">
        <v>354.62696752432385</v>
      </c>
      <c r="M63" s="62">
        <v>44.048176647708274</v>
      </c>
      <c r="N63" s="63">
        <v>5.1887569648964469</v>
      </c>
      <c r="O63" s="64">
        <v>-19.0488762676611</v>
      </c>
      <c r="P63" s="63">
        <v>-0.9193189113531679</v>
      </c>
      <c r="Q63" s="63">
        <v>-1.0267588263800669</v>
      </c>
      <c r="R63" s="63">
        <v>-0.10743991502689898</v>
      </c>
      <c r="S63" s="63">
        <v>-0.40358103753282459</v>
      </c>
      <c r="T63" s="59">
        <v>2</v>
      </c>
      <c r="U63" s="59">
        <v>6</v>
      </c>
      <c r="V63" s="59">
        <v>1</v>
      </c>
      <c r="W63" s="59" t="s">
        <v>235</v>
      </c>
      <c r="X63" s="65" t="s">
        <v>236</v>
      </c>
    </row>
    <row r="64" spans="1:24" x14ac:dyDescent="0.2">
      <c r="A64" s="59">
        <v>48</v>
      </c>
      <c r="B64" s="59" t="s">
        <v>237</v>
      </c>
      <c r="C64" s="59">
        <v>48</v>
      </c>
      <c r="D64" s="60" t="s">
        <v>232</v>
      </c>
      <c r="E64" s="59" t="s">
        <v>238</v>
      </c>
      <c r="F64" s="60" t="s">
        <v>234</v>
      </c>
      <c r="G64" s="59" t="s">
        <v>72</v>
      </c>
      <c r="H64" s="61">
        <v>2583.6768416339182</v>
      </c>
      <c r="I64" s="62">
        <v>16.433855864245427</v>
      </c>
      <c r="J64" s="63">
        <v>7.9715837879127962</v>
      </c>
      <c r="K64" s="59" t="s">
        <v>72</v>
      </c>
      <c r="L64" s="61">
        <v>2193.9559870039093</v>
      </c>
      <c r="M64" s="62">
        <v>26.552208835341368</v>
      </c>
      <c r="N64" s="63">
        <v>7.8179173940671491</v>
      </c>
      <c r="O64" s="64">
        <v>-15.083962837378273</v>
      </c>
      <c r="P64" s="63">
        <v>8.2319733664125164E-2</v>
      </c>
      <c r="Q64" s="63">
        <v>-9.0342343888237722E-3</v>
      </c>
      <c r="R64" s="63">
        <v>-9.1353968052948931E-2</v>
      </c>
      <c r="S64" s="63">
        <v>-0.34315672346091375</v>
      </c>
      <c r="T64" s="59">
        <v>15</v>
      </c>
      <c r="U64" s="59">
        <v>6</v>
      </c>
      <c r="V64" s="59">
        <v>6</v>
      </c>
      <c r="W64" s="59" t="s">
        <v>235</v>
      </c>
      <c r="X64" s="65" t="s">
        <v>236</v>
      </c>
    </row>
    <row r="65" spans="1:24" x14ac:dyDescent="0.2">
      <c r="A65" s="59">
        <v>49</v>
      </c>
      <c r="B65" s="59" t="s">
        <v>239</v>
      </c>
      <c r="C65" s="59">
        <v>49</v>
      </c>
      <c r="D65" s="60" t="s">
        <v>240</v>
      </c>
      <c r="E65" s="59" t="s">
        <v>70</v>
      </c>
      <c r="F65" s="60" t="s">
        <v>241</v>
      </c>
      <c r="G65" s="59" t="s">
        <v>72</v>
      </c>
      <c r="H65" s="61">
        <v>54.358633028834745</v>
      </c>
      <c r="I65" s="62">
        <v>6.0476004682013293</v>
      </c>
      <c r="J65" s="63">
        <v>2.4008111414093518</v>
      </c>
      <c r="K65" s="59" t="s">
        <v>72</v>
      </c>
      <c r="L65" s="61">
        <v>41.721391649901946</v>
      </c>
      <c r="M65" s="62">
        <v>5.3968253968254025</v>
      </c>
      <c r="N65" s="63">
        <v>2.1013139010862987</v>
      </c>
      <c r="O65" s="64">
        <v>-23.247901344813666</v>
      </c>
      <c r="P65" s="63">
        <v>-2.0971806029081725</v>
      </c>
      <c r="Q65" s="63">
        <v>-2.2218805456748796</v>
      </c>
      <c r="R65" s="63">
        <v>-0.12469994276670704</v>
      </c>
      <c r="S65" s="63">
        <v>-0.46841560019357398</v>
      </c>
      <c r="T65" s="59">
        <v>6</v>
      </c>
      <c r="U65" s="59">
        <v>6</v>
      </c>
      <c r="V65" s="59">
        <v>1</v>
      </c>
      <c r="W65" s="59" t="s">
        <v>242</v>
      </c>
      <c r="X65" s="65" t="s">
        <v>243</v>
      </c>
    </row>
    <row r="66" spans="1:24" x14ac:dyDescent="0.2">
      <c r="A66" s="59">
        <v>50</v>
      </c>
      <c r="B66" s="59" t="s">
        <v>244</v>
      </c>
      <c r="C66" s="59">
        <v>50</v>
      </c>
      <c r="D66" s="60" t="s">
        <v>240</v>
      </c>
      <c r="E66" s="59" t="s">
        <v>70</v>
      </c>
      <c r="F66" s="60" t="s">
        <v>241</v>
      </c>
      <c r="G66" s="59" t="s">
        <v>72</v>
      </c>
      <c r="H66" s="61">
        <v>47878.200811276183</v>
      </c>
      <c r="I66" s="62">
        <v>70.186441475430115</v>
      </c>
      <c r="J66" s="63">
        <v>12.183455188402295</v>
      </c>
      <c r="K66" s="59" t="s">
        <v>72</v>
      </c>
      <c r="L66" s="61">
        <v>42849.755486388254</v>
      </c>
      <c r="M66" s="62">
        <v>25.478810762689751</v>
      </c>
      <c r="N66" s="63">
        <v>12.105597876766739</v>
      </c>
      <c r="O66" s="64">
        <v>-10.502577874028297</v>
      </c>
      <c r="P66" s="63">
        <v>1.7301656820583542</v>
      </c>
      <c r="Q66" s="63">
        <v>1.6506887028001636</v>
      </c>
      <c r="R66" s="63">
        <v>-7.9476979258190639E-2</v>
      </c>
      <c r="S66" s="63">
        <v>-0.29854269468627992</v>
      </c>
      <c r="T66" s="59">
        <v>10</v>
      </c>
      <c r="U66" s="59">
        <v>6</v>
      </c>
      <c r="V66" s="59">
        <v>1</v>
      </c>
      <c r="W66" s="59" t="s">
        <v>242</v>
      </c>
      <c r="X66" s="65" t="s">
        <v>243</v>
      </c>
    </row>
    <row r="67" spans="1:24" x14ac:dyDescent="0.2">
      <c r="A67" s="59">
        <v>51</v>
      </c>
      <c r="B67" s="59" t="s">
        <v>245</v>
      </c>
      <c r="C67" s="59">
        <v>51</v>
      </c>
      <c r="D67" s="60" t="s">
        <v>240</v>
      </c>
      <c r="E67" s="59" t="s">
        <v>70</v>
      </c>
      <c r="F67" s="60" t="s">
        <v>241</v>
      </c>
      <c r="G67" s="59" t="s">
        <v>72</v>
      </c>
      <c r="H67" s="61">
        <v>7043.5551290793983</v>
      </c>
      <c r="I67" s="62">
        <v>17.524879734616167</v>
      </c>
      <c r="J67" s="63">
        <v>9.4184619458950145</v>
      </c>
      <c r="K67" s="59" t="s">
        <v>72</v>
      </c>
      <c r="L67" s="61">
        <v>12261.422105222198</v>
      </c>
      <c r="M67" s="62">
        <v>72.053484172852762</v>
      </c>
      <c r="N67" s="63">
        <v>10.300437220360445</v>
      </c>
      <c r="O67" s="64">
        <v>74.080018975087967</v>
      </c>
      <c r="P67" s="63">
        <v>0.64839407063794896</v>
      </c>
      <c r="Q67" s="63">
        <v>0.95192708592187314</v>
      </c>
      <c r="R67" s="63">
        <v>0.30353301528392418</v>
      </c>
      <c r="S67" s="67">
        <v>1.1401737352741141</v>
      </c>
      <c r="T67" s="59">
        <v>14</v>
      </c>
      <c r="U67" s="59">
        <v>6</v>
      </c>
      <c r="V67" s="59">
        <v>1</v>
      </c>
      <c r="W67" s="59" t="s">
        <v>242</v>
      </c>
      <c r="X67" s="65" t="s">
        <v>243</v>
      </c>
    </row>
    <row r="68" spans="1:24" x14ac:dyDescent="0.2">
      <c r="A68" s="59">
        <v>52</v>
      </c>
      <c r="B68" s="59" t="s">
        <v>246</v>
      </c>
      <c r="C68" s="59">
        <v>52</v>
      </c>
      <c r="D68" s="60" t="s">
        <v>247</v>
      </c>
      <c r="E68" s="59" t="s">
        <v>70</v>
      </c>
      <c r="F68" s="60" t="s">
        <v>248</v>
      </c>
      <c r="G68" s="59" t="s">
        <v>72</v>
      </c>
      <c r="H68" s="61">
        <v>12335.549730231378</v>
      </c>
      <c r="I68" s="62">
        <v>14.213678865022056</v>
      </c>
      <c r="J68" s="63">
        <v>10.226908259711086</v>
      </c>
      <c r="K68" s="59" t="s">
        <v>72</v>
      </c>
      <c r="L68" s="61">
        <v>12256.521713380773</v>
      </c>
      <c r="M68" s="62">
        <v>16.288047767749909</v>
      </c>
      <c r="N68" s="63">
        <v>10.299860518565671</v>
      </c>
      <c r="O68" s="64">
        <v>-0.64065257389321717</v>
      </c>
      <c r="P68" s="63">
        <v>0.964689336101476</v>
      </c>
      <c r="Q68" s="63">
        <v>0.95170384979209</v>
      </c>
      <c r="R68" s="63">
        <v>-1.2985486309386007E-2</v>
      </c>
      <c r="S68" s="63">
        <v>-4.877792425932409E-2</v>
      </c>
      <c r="T68" s="59">
        <v>2</v>
      </c>
      <c r="U68" s="59">
        <v>6</v>
      </c>
      <c r="V68" s="59">
        <v>2</v>
      </c>
      <c r="W68" s="59" t="s">
        <v>249</v>
      </c>
      <c r="X68" s="65" t="s">
        <v>250</v>
      </c>
    </row>
    <row r="69" spans="1:24" x14ac:dyDescent="0.2">
      <c r="A69" s="59">
        <v>53</v>
      </c>
      <c r="B69" s="59" t="s">
        <v>251</v>
      </c>
      <c r="C69" s="59">
        <v>53</v>
      </c>
      <c r="D69" s="60" t="s">
        <v>247</v>
      </c>
      <c r="E69" s="59" t="s">
        <v>70</v>
      </c>
      <c r="F69" s="60" t="s">
        <v>248</v>
      </c>
      <c r="G69" s="59" t="s">
        <v>72</v>
      </c>
      <c r="H69" s="61">
        <v>7061.9697464792434</v>
      </c>
      <c r="I69" s="62">
        <v>15.057990094664916</v>
      </c>
      <c r="J69" s="63">
        <v>9.4222287950593788</v>
      </c>
      <c r="K69" s="59" t="s">
        <v>72</v>
      </c>
      <c r="L69" s="61">
        <v>6321.8068884272652</v>
      </c>
      <c r="M69" s="62">
        <v>26.18407366564508</v>
      </c>
      <c r="N69" s="63">
        <v>9.3447197760317984</v>
      </c>
      <c r="O69" s="64">
        <v>-10.480968973578337</v>
      </c>
      <c r="P69" s="63">
        <v>0.64986780678596823</v>
      </c>
      <c r="Q69" s="63">
        <v>0.58197737296537466</v>
      </c>
      <c r="R69" s="63">
        <v>-6.7890433820593565E-2</v>
      </c>
      <c r="S69" s="63">
        <v>-0.25501967041773022</v>
      </c>
      <c r="T69" s="59">
        <v>6</v>
      </c>
      <c r="U69" s="59">
        <v>6</v>
      </c>
      <c r="V69" s="59">
        <v>2</v>
      </c>
      <c r="W69" s="59" t="s">
        <v>249</v>
      </c>
      <c r="X69" s="65" t="s">
        <v>250</v>
      </c>
    </row>
    <row r="70" spans="1:24" x14ac:dyDescent="0.2">
      <c r="A70" s="59">
        <v>54</v>
      </c>
      <c r="B70" s="59" t="s">
        <v>252</v>
      </c>
      <c r="C70" s="59">
        <v>54</v>
      </c>
      <c r="D70" s="60" t="s">
        <v>247</v>
      </c>
      <c r="E70" s="59" t="s">
        <v>70</v>
      </c>
      <c r="F70" s="60" t="s">
        <v>248</v>
      </c>
      <c r="G70" s="59" t="s">
        <v>72</v>
      </c>
      <c r="H70" s="61">
        <v>8475.1809795210665</v>
      </c>
      <c r="I70" s="62">
        <v>25.119070403280919</v>
      </c>
      <c r="J70" s="63">
        <v>9.6854023304368635</v>
      </c>
      <c r="K70" s="59" t="s">
        <v>72</v>
      </c>
      <c r="L70" s="61">
        <v>9373.4967386750341</v>
      </c>
      <c r="M70" s="62">
        <v>12.304609218436889</v>
      </c>
      <c r="N70" s="63">
        <v>9.9129701488339954</v>
      </c>
      <c r="O70" s="64">
        <v>10.599369633812014</v>
      </c>
      <c r="P70" s="63">
        <v>0.75283140722874831</v>
      </c>
      <c r="Q70" s="63">
        <v>0.80194203255497754</v>
      </c>
      <c r="R70" s="63">
        <v>4.9110625326229229E-2</v>
      </c>
      <c r="S70" s="63">
        <v>0.18447629187051368</v>
      </c>
      <c r="T70" s="59">
        <v>10</v>
      </c>
      <c r="U70" s="59">
        <v>6</v>
      </c>
      <c r="V70" s="59">
        <v>2</v>
      </c>
      <c r="W70" s="59" t="s">
        <v>249</v>
      </c>
      <c r="X70" s="65" t="s">
        <v>250</v>
      </c>
    </row>
    <row r="71" spans="1:24" x14ac:dyDescent="0.2">
      <c r="A71" s="59">
        <v>55</v>
      </c>
      <c r="B71" s="59" t="s">
        <v>253</v>
      </c>
      <c r="C71" s="59">
        <v>55</v>
      </c>
      <c r="D71" s="60" t="s">
        <v>247</v>
      </c>
      <c r="E71" s="59" t="s">
        <v>254</v>
      </c>
      <c r="F71" s="60" t="s">
        <v>248</v>
      </c>
      <c r="G71" s="59" t="s">
        <v>72</v>
      </c>
      <c r="H71" s="61">
        <v>12928.63628135587</v>
      </c>
      <c r="I71" s="62">
        <v>90.258106112601666</v>
      </c>
      <c r="J71" s="63">
        <v>10.294656356371208</v>
      </c>
      <c r="K71" s="59" t="s">
        <v>72</v>
      </c>
      <c r="L71" s="61">
        <v>15414.367274193359</v>
      </c>
      <c r="M71" s="62">
        <v>104.56769607607704</v>
      </c>
      <c r="N71" s="63">
        <v>10.630586576066369</v>
      </c>
      <c r="O71" s="64">
        <v>19.226552118432725</v>
      </c>
      <c r="P71" s="63">
        <v>0.99119499498266295</v>
      </c>
      <c r="Q71" s="63">
        <v>1.0797249618536837</v>
      </c>
      <c r="R71" s="63">
        <v>8.8529966871020771E-2</v>
      </c>
      <c r="S71" s="63">
        <v>0.33254880994282182</v>
      </c>
      <c r="T71" s="59">
        <v>14</v>
      </c>
      <c r="U71" s="59">
        <v>6</v>
      </c>
      <c r="V71" s="59">
        <v>2</v>
      </c>
      <c r="W71" s="59" t="s">
        <v>249</v>
      </c>
      <c r="X71" s="65" t="s">
        <v>250</v>
      </c>
    </row>
    <row r="72" spans="1:24" x14ac:dyDescent="0.2">
      <c r="A72" s="59">
        <v>56</v>
      </c>
      <c r="B72" s="59" t="s">
        <v>255</v>
      </c>
      <c r="C72" s="59">
        <v>56</v>
      </c>
      <c r="D72" s="60" t="s">
        <v>256</v>
      </c>
      <c r="E72" s="59" t="s">
        <v>70</v>
      </c>
      <c r="F72" s="60" t="s">
        <v>257</v>
      </c>
      <c r="G72" s="59" t="s">
        <v>72</v>
      </c>
      <c r="H72" s="61">
        <v>12452.2236755792</v>
      </c>
      <c r="I72" s="62">
        <v>11.558955974292839</v>
      </c>
      <c r="J72" s="63">
        <v>10.240489646203322</v>
      </c>
      <c r="K72" s="59" t="s">
        <v>72</v>
      </c>
      <c r="L72" s="61">
        <v>11792.637398392002</v>
      </c>
      <c r="M72" s="62">
        <v>16.120571066080306</v>
      </c>
      <c r="N72" s="63">
        <v>10.244197314953684</v>
      </c>
      <c r="O72" s="64">
        <v>-5.2969356668460108</v>
      </c>
      <c r="P72" s="63">
        <v>0.97000289641155713</v>
      </c>
      <c r="Q72" s="63">
        <v>0.93015711930109313</v>
      </c>
      <c r="R72" s="63">
        <v>-3.9845777110463998E-2</v>
      </c>
      <c r="S72" s="63">
        <v>-0.14967435578775959</v>
      </c>
      <c r="T72" s="59">
        <v>2</v>
      </c>
      <c r="U72" s="59">
        <v>6</v>
      </c>
      <c r="V72" s="59">
        <v>3</v>
      </c>
      <c r="W72" s="59" t="s">
        <v>258</v>
      </c>
      <c r="X72" s="65" t="s">
        <v>259</v>
      </c>
    </row>
    <row r="73" spans="1:24" x14ac:dyDescent="0.2">
      <c r="A73" s="59">
        <v>57</v>
      </c>
      <c r="B73" s="59" t="s">
        <v>260</v>
      </c>
      <c r="C73" s="59">
        <v>57</v>
      </c>
      <c r="D73" s="60" t="s">
        <v>261</v>
      </c>
      <c r="E73" s="59" t="s">
        <v>262</v>
      </c>
      <c r="F73" s="60" t="s">
        <v>263</v>
      </c>
      <c r="G73" s="59" t="s">
        <v>72</v>
      </c>
      <c r="H73" s="61">
        <v>26700.371770082653</v>
      </c>
      <c r="I73" s="62">
        <v>31.201513077208293</v>
      </c>
      <c r="J73" s="63">
        <v>11.340946079170164</v>
      </c>
      <c r="K73" s="59" t="s">
        <v>72</v>
      </c>
      <c r="L73" s="61">
        <v>28451.772261304865</v>
      </c>
      <c r="M73" s="62">
        <v>28.536685561478947</v>
      </c>
      <c r="N73" s="63">
        <v>11.514829425683695</v>
      </c>
      <c r="O73" s="64">
        <v>6.5594610678216414</v>
      </c>
      <c r="P73" s="63">
        <v>1.4005437420408959</v>
      </c>
      <c r="Q73" s="63">
        <v>1.4220074956098385</v>
      </c>
      <c r="R73" s="63">
        <v>2.146375356894259E-2</v>
      </c>
      <c r="S73" s="63">
        <v>8.0625193463099654E-2</v>
      </c>
      <c r="T73" s="59">
        <v>6</v>
      </c>
      <c r="U73" s="59">
        <v>6</v>
      </c>
      <c r="V73" s="59">
        <v>3</v>
      </c>
      <c r="W73" s="59" t="s">
        <v>264</v>
      </c>
      <c r="X73" s="65" t="s">
        <v>265</v>
      </c>
    </row>
    <row r="74" spans="1:24" x14ac:dyDescent="0.2">
      <c r="A74" s="59">
        <v>58</v>
      </c>
      <c r="B74" s="59" t="s">
        <v>266</v>
      </c>
      <c r="C74" s="59">
        <v>58</v>
      </c>
      <c r="D74" s="60" t="s">
        <v>261</v>
      </c>
      <c r="E74" s="59" t="s">
        <v>267</v>
      </c>
      <c r="F74" s="60" t="s">
        <v>263</v>
      </c>
      <c r="G74" s="59" t="s">
        <v>72</v>
      </c>
      <c r="H74" s="61">
        <v>174.90283893693621</v>
      </c>
      <c r="I74" s="62">
        <v>47.851002865329512</v>
      </c>
      <c r="J74" s="63">
        <v>4.0867837661420667</v>
      </c>
      <c r="K74" s="59" t="s">
        <v>72</v>
      </c>
      <c r="L74" s="61">
        <v>147.47845922761891</v>
      </c>
      <c r="M74" s="62">
        <v>37.948717948717949</v>
      </c>
      <c r="N74" s="63">
        <v>3.9229589642361717</v>
      </c>
      <c r="O74" s="64">
        <v>-15.679779628508808</v>
      </c>
      <c r="P74" s="63">
        <v>-1.4375633224644946</v>
      </c>
      <c r="Q74" s="63">
        <v>-1.5167379617239107</v>
      </c>
      <c r="R74" s="63">
        <v>-7.9174639259416146E-2</v>
      </c>
      <c r="S74" s="63">
        <v>-0.29740700232871864</v>
      </c>
      <c r="T74" s="59">
        <v>10</v>
      </c>
      <c r="U74" s="59">
        <v>6</v>
      </c>
      <c r="V74" s="59">
        <v>3</v>
      </c>
      <c r="W74" s="59" t="s">
        <v>264</v>
      </c>
      <c r="X74" s="65" t="s">
        <v>265</v>
      </c>
    </row>
    <row r="75" spans="1:24" x14ac:dyDescent="0.2">
      <c r="A75" s="59">
        <v>59</v>
      </c>
      <c r="B75" s="59" t="s">
        <v>268</v>
      </c>
      <c r="C75" s="59">
        <v>59</v>
      </c>
      <c r="D75" s="60" t="s">
        <v>269</v>
      </c>
      <c r="E75" s="59" t="s">
        <v>70</v>
      </c>
      <c r="F75" s="60" t="s">
        <v>270</v>
      </c>
      <c r="G75" s="59" t="s">
        <v>72</v>
      </c>
      <c r="H75" s="61">
        <v>2158.545188280968</v>
      </c>
      <c r="I75" s="62">
        <v>69.163136952894362</v>
      </c>
      <c r="J75" s="63">
        <v>7.7122174498225275</v>
      </c>
      <c r="K75" s="59" t="s">
        <v>72</v>
      </c>
      <c r="L75" s="61">
        <v>1885.6007749822384</v>
      </c>
      <c r="M75" s="62">
        <v>31.400343642611677</v>
      </c>
      <c r="N75" s="63">
        <v>7.5994070666193219</v>
      </c>
      <c r="O75" s="64">
        <v>-12.644832027635164</v>
      </c>
      <c r="P75" s="63">
        <v>-1.9154344894452287E-2</v>
      </c>
      <c r="Q75" s="63">
        <v>-9.3617636519920736E-2</v>
      </c>
      <c r="R75" s="63">
        <v>-7.4463291625468442E-2</v>
      </c>
      <c r="S75" s="63">
        <v>-0.27970957055198659</v>
      </c>
      <c r="T75" s="59">
        <v>14</v>
      </c>
      <c r="U75" s="59">
        <v>6</v>
      </c>
      <c r="V75" s="59">
        <v>3</v>
      </c>
      <c r="W75" s="59" t="s">
        <v>271</v>
      </c>
      <c r="X75" s="65" t="s">
        <v>272</v>
      </c>
    </row>
    <row r="76" spans="1:24" x14ac:dyDescent="0.2">
      <c r="A76" s="59">
        <v>60</v>
      </c>
      <c r="B76" s="59" t="s">
        <v>273</v>
      </c>
      <c r="C76" s="59">
        <v>60</v>
      </c>
      <c r="D76" s="60" t="s">
        <v>274</v>
      </c>
      <c r="E76" s="59" t="s">
        <v>70</v>
      </c>
      <c r="F76" s="60" t="s">
        <v>275</v>
      </c>
      <c r="G76" s="59" t="s">
        <v>72</v>
      </c>
      <c r="H76" s="61">
        <v>7618.3094087734098</v>
      </c>
      <c r="I76" s="62">
        <v>18.503801018525351</v>
      </c>
      <c r="J76" s="63">
        <v>9.5316290369346106</v>
      </c>
      <c r="K76" s="59" t="s">
        <v>72</v>
      </c>
      <c r="L76" s="61">
        <v>8529.0833850001254</v>
      </c>
      <c r="M76" s="62">
        <v>7.1199879110137312</v>
      </c>
      <c r="N76" s="63">
        <v>9.7767735143546233</v>
      </c>
      <c r="O76" s="64">
        <v>11.955066765572013</v>
      </c>
      <c r="P76" s="63">
        <v>0.69266938551092594</v>
      </c>
      <c r="Q76" s="63">
        <v>0.74922152804783326</v>
      </c>
      <c r="R76" s="63">
        <v>5.6552142536907324E-2</v>
      </c>
      <c r="S76" s="63">
        <v>0.21242917359004904</v>
      </c>
      <c r="T76" s="59">
        <v>2</v>
      </c>
      <c r="U76" s="59">
        <v>6</v>
      </c>
      <c r="V76" s="59">
        <v>4</v>
      </c>
      <c r="W76" s="59" t="s">
        <v>276</v>
      </c>
      <c r="X76" s="65" t="s">
        <v>277</v>
      </c>
    </row>
    <row r="77" spans="1:24" x14ac:dyDescent="0.2">
      <c r="A77" s="59">
        <v>61</v>
      </c>
      <c r="B77" s="59" t="s">
        <v>278</v>
      </c>
      <c r="C77" s="59">
        <v>61</v>
      </c>
      <c r="D77" s="60" t="s">
        <v>279</v>
      </c>
      <c r="E77" s="59" t="s">
        <v>70</v>
      </c>
      <c r="F77" s="60" t="s">
        <v>280</v>
      </c>
      <c r="G77" s="59" t="s">
        <v>72</v>
      </c>
      <c r="H77" s="61">
        <v>222.66350117018618</v>
      </c>
      <c r="I77" s="62">
        <v>157.55371900826447</v>
      </c>
      <c r="J77" s="63">
        <v>4.4350951516200974</v>
      </c>
      <c r="K77" s="59" t="s">
        <v>72</v>
      </c>
      <c r="L77" s="61">
        <v>183.14242207353837</v>
      </c>
      <c r="M77" s="62">
        <v>53.439153439153444</v>
      </c>
      <c r="N77" s="63">
        <v>4.235420722637441</v>
      </c>
      <c r="O77" s="64">
        <v>-17.749239946802533</v>
      </c>
      <c r="P77" s="63">
        <v>-1.3012905233299228</v>
      </c>
      <c r="Q77" s="63">
        <v>-1.395786797217718</v>
      </c>
      <c r="R77" s="63">
        <v>-9.4496273887795246E-2</v>
      </c>
      <c r="S77" s="63">
        <v>-0.35496029803331747</v>
      </c>
      <c r="T77" s="59">
        <v>6</v>
      </c>
      <c r="U77" s="59">
        <v>6</v>
      </c>
      <c r="V77" s="59">
        <v>4</v>
      </c>
      <c r="W77" s="59" t="s">
        <v>281</v>
      </c>
      <c r="X77" s="65" t="s">
        <v>282</v>
      </c>
    </row>
    <row r="78" spans="1:24" x14ac:dyDescent="0.2">
      <c r="A78" s="59">
        <v>62</v>
      </c>
      <c r="B78" s="59" t="s">
        <v>283</v>
      </c>
      <c r="C78" s="59">
        <v>62</v>
      </c>
      <c r="D78" s="60" t="s">
        <v>284</v>
      </c>
      <c r="E78" s="59" t="s">
        <v>70</v>
      </c>
      <c r="F78" s="60" t="s">
        <v>285</v>
      </c>
      <c r="G78" s="59" t="s">
        <v>72</v>
      </c>
      <c r="H78" s="61">
        <v>67.49796176606398</v>
      </c>
      <c r="I78" s="62">
        <v>67.653061224489804</v>
      </c>
      <c r="J78" s="63">
        <v>2.7131459024902598</v>
      </c>
      <c r="K78" s="59" t="s">
        <v>72</v>
      </c>
      <c r="L78" s="61">
        <v>88.411236139025505</v>
      </c>
      <c r="M78" s="62">
        <v>14.812189936215457</v>
      </c>
      <c r="N78" s="63">
        <v>3.1847563528433982</v>
      </c>
      <c r="O78" s="64">
        <v>30.983564282197499</v>
      </c>
      <c r="P78" s="63">
        <v>-1.974983241770784</v>
      </c>
      <c r="Q78" s="63">
        <v>-1.8024896196109701</v>
      </c>
      <c r="R78" s="63">
        <v>0.1724936221598139</v>
      </c>
      <c r="S78" s="63">
        <v>0.64794499308402898</v>
      </c>
      <c r="T78" s="59">
        <v>10</v>
      </c>
      <c r="U78" s="59">
        <v>6</v>
      </c>
      <c r="V78" s="59">
        <v>4</v>
      </c>
      <c r="W78" s="59" t="s">
        <v>286</v>
      </c>
      <c r="X78" s="65" t="s">
        <v>287</v>
      </c>
    </row>
    <row r="79" spans="1:24" x14ac:dyDescent="0.2">
      <c r="A79" s="59">
        <v>63</v>
      </c>
      <c r="B79" s="59" t="s">
        <v>288</v>
      </c>
      <c r="C79" s="59">
        <v>63</v>
      </c>
      <c r="D79" s="60" t="s">
        <v>289</v>
      </c>
      <c r="E79" s="59" t="s">
        <v>70</v>
      </c>
      <c r="F79" s="60" t="s">
        <v>285</v>
      </c>
      <c r="G79" s="59" t="s">
        <v>72</v>
      </c>
      <c r="H79" s="61">
        <v>140.37929127953953</v>
      </c>
      <c r="I79" s="62">
        <v>37.885923600209317</v>
      </c>
      <c r="J79" s="63">
        <v>3.7695601848769167</v>
      </c>
      <c r="K79" s="59" t="s">
        <v>72</v>
      </c>
      <c r="L79" s="61">
        <v>141.73216641356808</v>
      </c>
      <c r="M79" s="62">
        <v>72.212885154061638</v>
      </c>
      <c r="N79" s="63">
        <v>3.8656219331763548</v>
      </c>
      <c r="O79" s="64">
        <v>0.96372842582211726</v>
      </c>
      <c r="P79" s="63">
        <v>-1.5616733779287078</v>
      </c>
      <c r="Q79" s="63">
        <v>-1.5389326159161418</v>
      </c>
      <c r="R79" s="63">
        <v>2.2740762012565918E-2</v>
      </c>
      <c r="S79" s="63">
        <v>8.5422073584297153E-2</v>
      </c>
      <c r="T79" s="59">
        <v>14</v>
      </c>
      <c r="U79" s="59">
        <v>6</v>
      </c>
      <c r="V79" s="59">
        <v>4</v>
      </c>
      <c r="W79" s="59" t="s">
        <v>286</v>
      </c>
      <c r="X79" s="65" t="s">
        <v>287</v>
      </c>
    </row>
    <row r="80" spans="1:24" x14ac:dyDescent="0.2">
      <c r="A80" s="59">
        <v>64</v>
      </c>
      <c r="B80" s="59" t="s">
        <v>290</v>
      </c>
      <c r="C80" s="59">
        <v>64</v>
      </c>
      <c r="D80" s="60" t="s">
        <v>291</v>
      </c>
      <c r="E80" s="59" t="s">
        <v>70</v>
      </c>
      <c r="F80" s="60" t="s">
        <v>292</v>
      </c>
      <c r="G80" s="59" t="s">
        <v>72</v>
      </c>
      <c r="H80" s="61">
        <v>18796.198328649363</v>
      </c>
      <c r="I80" s="62">
        <v>9.2328122959028285</v>
      </c>
      <c r="J80" s="63">
        <v>10.83452714492209</v>
      </c>
      <c r="K80" s="59" t="s">
        <v>72</v>
      </c>
      <c r="L80" s="61">
        <v>18728.548946946932</v>
      </c>
      <c r="M80" s="62">
        <v>3.412971806206484</v>
      </c>
      <c r="N80" s="63">
        <v>10.911550031446955</v>
      </c>
      <c r="O80" s="64">
        <v>-0.35990991646070913</v>
      </c>
      <c r="P80" s="63">
        <v>1.2024131939681726</v>
      </c>
      <c r="Q80" s="63">
        <v>1.1884834137226137</v>
      </c>
      <c r="R80" s="63">
        <v>-1.3929780245558909E-2</v>
      </c>
      <c r="S80" s="63">
        <v>-5.2325014988139365E-2</v>
      </c>
      <c r="T80" s="59">
        <v>2</v>
      </c>
      <c r="U80" s="59">
        <v>6</v>
      </c>
      <c r="V80" s="59">
        <v>5</v>
      </c>
      <c r="W80" s="59" t="s">
        <v>293</v>
      </c>
      <c r="X80" s="65" t="s">
        <v>294</v>
      </c>
    </row>
    <row r="81" spans="1:24" x14ac:dyDescent="0.2">
      <c r="A81" s="59">
        <v>65</v>
      </c>
      <c r="B81" s="59" t="s">
        <v>295</v>
      </c>
      <c r="C81" s="59">
        <v>65</v>
      </c>
      <c r="D81" s="60" t="s">
        <v>296</v>
      </c>
      <c r="E81" s="59" t="s">
        <v>70</v>
      </c>
      <c r="F81" s="60" t="s">
        <v>292</v>
      </c>
      <c r="G81" s="59" t="s">
        <v>72</v>
      </c>
      <c r="H81" s="61">
        <v>12671.675683944046</v>
      </c>
      <c r="I81" s="62">
        <v>25.225945494994438</v>
      </c>
      <c r="J81" s="63">
        <v>10.265693566336081</v>
      </c>
      <c r="K81" s="59" t="s">
        <v>72</v>
      </c>
      <c r="L81" s="61">
        <v>10818.927594901106</v>
      </c>
      <c r="M81" s="62">
        <v>11.543184262450568</v>
      </c>
      <c r="N81" s="63">
        <v>10.119868406777309</v>
      </c>
      <c r="O81" s="64">
        <v>-14.621176671925948</v>
      </c>
      <c r="P81" s="63">
        <v>0.97986363852006297</v>
      </c>
      <c r="Q81" s="63">
        <v>0.88203050597516941</v>
      </c>
      <c r="R81" s="63">
        <v>-9.7833132544893564E-2</v>
      </c>
      <c r="S81" s="63">
        <v>-0.36749467949289855</v>
      </c>
      <c r="T81" s="59">
        <v>6</v>
      </c>
      <c r="U81" s="59">
        <v>6</v>
      </c>
      <c r="V81" s="59">
        <v>5</v>
      </c>
      <c r="W81" s="59" t="s">
        <v>293</v>
      </c>
      <c r="X81" s="65" t="s">
        <v>294</v>
      </c>
    </row>
    <row r="82" spans="1:24" x14ac:dyDescent="0.2">
      <c r="A82" s="59">
        <v>66</v>
      </c>
      <c r="B82" s="59" t="s">
        <v>297</v>
      </c>
      <c r="C82" s="59">
        <v>66</v>
      </c>
      <c r="D82" s="60" t="s">
        <v>298</v>
      </c>
      <c r="E82" s="59" t="s">
        <v>299</v>
      </c>
      <c r="F82" s="60" t="s">
        <v>300</v>
      </c>
      <c r="G82" s="59" t="s">
        <v>72</v>
      </c>
      <c r="H82" s="61">
        <v>107.34826431693195</v>
      </c>
      <c r="I82" s="62">
        <v>0.55769230769230604</v>
      </c>
      <c r="J82" s="63">
        <v>3.3825289244414796</v>
      </c>
      <c r="K82" s="59" t="s">
        <v>72</v>
      </c>
      <c r="L82" s="61">
        <v>104.08471163183415</v>
      </c>
      <c r="M82" s="62">
        <v>36.314984709480129</v>
      </c>
      <c r="N82" s="63">
        <v>3.4202128906107849</v>
      </c>
      <c r="O82" s="64">
        <v>-3.0401541243951304</v>
      </c>
      <c r="P82" s="63">
        <v>-1.7130948800990558</v>
      </c>
      <c r="Q82" s="63">
        <v>-1.711346490354849</v>
      </c>
      <c r="R82" s="63">
        <v>1.7483897442067686E-3</v>
      </c>
      <c r="S82" s="63">
        <v>6.5675493768033704E-3</v>
      </c>
      <c r="T82" s="59">
        <v>10</v>
      </c>
      <c r="U82" s="59">
        <v>6</v>
      </c>
      <c r="V82" s="59">
        <v>5</v>
      </c>
      <c r="W82" s="59" t="s">
        <v>301</v>
      </c>
      <c r="X82" s="65" t="s">
        <v>302</v>
      </c>
    </row>
    <row r="83" spans="1:24" x14ac:dyDescent="0.2">
      <c r="A83" s="59">
        <v>67</v>
      </c>
      <c r="B83" s="59" t="s">
        <v>303</v>
      </c>
      <c r="C83" s="59">
        <v>67</v>
      </c>
      <c r="D83" s="60" t="s">
        <v>298</v>
      </c>
      <c r="E83" s="59" t="s">
        <v>299</v>
      </c>
      <c r="F83" s="60" t="s">
        <v>300</v>
      </c>
      <c r="G83" s="59" t="s">
        <v>72</v>
      </c>
      <c r="H83" s="61">
        <v>3106.1517240256289</v>
      </c>
      <c r="I83" s="62">
        <v>38.260141803654044</v>
      </c>
      <c r="J83" s="63">
        <v>8.2372864562270873</v>
      </c>
      <c r="K83" s="59" t="s">
        <v>72</v>
      </c>
      <c r="L83" s="61">
        <v>3617.4614789394827</v>
      </c>
      <c r="M83" s="62">
        <v>25.972243311366888</v>
      </c>
      <c r="N83" s="63">
        <v>8.539360464063062</v>
      </c>
      <c r="O83" s="64">
        <v>16.461197016196849</v>
      </c>
      <c r="P83" s="63">
        <v>0.18627282810294288</v>
      </c>
      <c r="Q83" s="63">
        <v>0.27022995425108115</v>
      </c>
      <c r="R83" s="63">
        <v>8.3957126148138272E-2</v>
      </c>
      <c r="S83" s="63">
        <v>0.31537165745762835</v>
      </c>
      <c r="T83" s="59">
        <v>14</v>
      </c>
      <c r="U83" s="59">
        <v>6</v>
      </c>
      <c r="V83" s="59">
        <v>5</v>
      </c>
      <c r="W83" s="59" t="s">
        <v>301</v>
      </c>
      <c r="X83" s="65" t="s">
        <v>302</v>
      </c>
    </row>
    <row r="84" spans="1:24" x14ac:dyDescent="0.2">
      <c r="A84" s="59">
        <v>68</v>
      </c>
      <c r="B84" s="59" t="s">
        <v>304</v>
      </c>
      <c r="C84" s="59">
        <v>68</v>
      </c>
      <c r="D84" s="60" t="s">
        <v>305</v>
      </c>
      <c r="E84" s="59" t="s">
        <v>70</v>
      </c>
      <c r="F84" s="60" t="s">
        <v>306</v>
      </c>
      <c r="G84" s="59" t="s">
        <v>72</v>
      </c>
      <c r="H84" s="61">
        <v>1109.3237263365991</v>
      </c>
      <c r="I84" s="62">
        <v>1.0779283103842738</v>
      </c>
      <c r="J84" s="63">
        <v>6.7518385932063563</v>
      </c>
      <c r="K84" s="59" t="s">
        <v>72</v>
      </c>
      <c r="L84" s="61">
        <v>957.09319702860603</v>
      </c>
      <c r="M84" s="62">
        <v>2.4087679152113695</v>
      </c>
      <c r="N84" s="63">
        <v>6.6211141291827103</v>
      </c>
      <c r="O84" s="64">
        <v>-13.722822805811164</v>
      </c>
      <c r="P84" s="63">
        <v>-0.39489145966355876</v>
      </c>
      <c r="Q84" s="63">
        <v>-0.47230612184549514</v>
      </c>
      <c r="R84" s="63">
        <v>-7.7414662181936378E-2</v>
      </c>
      <c r="S84" s="63">
        <v>-0.29079592696826773</v>
      </c>
      <c r="T84" s="59">
        <v>2</v>
      </c>
      <c r="U84" s="59">
        <v>6</v>
      </c>
      <c r="V84" s="59">
        <v>6</v>
      </c>
      <c r="W84" s="59" t="s">
        <v>307</v>
      </c>
      <c r="X84" s="65" t="s">
        <v>308</v>
      </c>
    </row>
    <row r="85" spans="1:24" x14ac:dyDescent="0.2">
      <c r="A85" s="59">
        <v>69</v>
      </c>
      <c r="B85" s="59" t="s">
        <v>309</v>
      </c>
      <c r="C85" s="59">
        <v>69</v>
      </c>
      <c r="D85" s="60" t="s">
        <v>310</v>
      </c>
      <c r="E85" s="59" t="s">
        <v>311</v>
      </c>
      <c r="F85" s="60" t="s">
        <v>312</v>
      </c>
      <c r="G85" s="59" t="s">
        <v>72</v>
      </c>
      <c r="H85" s="61">
        <v>4838.7109195214562</v>
      </c>
      <c r="I85" s="62">
        <v>20.043487914494182</v>
      </c>
      <c r="J85" s="63">
        <v>8.8767809049131987</v>
      </c>
      <c r="K85" s="59" t="s">
        <v>72</v>
      </c>
      <c r="L85" s="61">
        <v>3254.0692271988019</v>
      </c>
      <c r="M85" s="62">
        <v>15.496925404848522</v>
      </c>
      <c r="N85" s="63">
        <v>8.3866277532594538</v>
      </c>
      <c r="O85" s="64">
        <v>-32.749253234565494</v>
      </c>
      <c r="P85" s="63">
        <v>0.43646763133590477</v>
      </c>
      <c r="Q85" s="63">
        <v>0.21110848183665412</v>
      </c>
      <c r="R85" s="63">
        <v>-0.22535914949925065</v>
      </c>
      <c r="S85" s="63">
        <v>-0.84652598012248825</v>
      </c>
      <c r="T85" s="59">
        <v>6</v>
      </c>
      <c r="U85" s="59">
        <v>6</v>
      </c>
      <c r="V85" s="59">
        <v>6</v>
      </c>
      <c r="W85" s="59" t="s">
        <v>313</v>
      </c>
      <c r="X85" s="65" t="s">
        <v>314</v>
      </c>
    </row>
    <row r="86" spans="1:24" x14ac:dyDescent="0.2">
      <c r="A86" s="59">
        <v>70</v>
      </c>
      <c r="B86" s="59" t="s">
        <v>315</v>
      </c>
      <c r="C86" s="59">
        <v>70</v>
      </c>
      <c r="D86" s="60" t="s">
        <v>316</v>
      </c>
      <c r="E86" s="59" t="s">
        <v>317</v>
      </c>
      <c r="F86" s="60" t="s">
        <v>318</v>
      </c>
      <c r="G86" s="59" t="s">
        <v>72</v>
      </c>
      <c r="H86" s="61">
        <v>1753.5574176845839</v>
      </c>
      <c r="I86" s="62">
        <v>4706.6820276497701</v>
      </c>
      <c r="J86" s="63">
        <v>7.4124428247756136</v>
      </c>
      <c r="K86" s="59" t="s">
        <v>72</v>
      </c>
      <c r="L86" s="61">
        <v>1650.9653465750059</v>
      </c>
      <c r="M86" s="62">
        <v>5505.645161290322</v>
      </c>
      <c r="N86" s="63">
        <v>7.4076926486656767</v>
      </c>
      <c r="O86" s="64">
        <v>-5.8505110853479598</v>
      </c>
      <c r="P86" s="63">
        <v>-0.13643769814629808</v>
      </c>
      <c r="Q86" s="63">
        <v>-0.16782858067757914</v>
      </c>
      <c r="R86" s="63">
        <v>-3.1390882531281056E-2</v>
      </c>
      <c r="S86" s="63">
        <v>-0.11791488235888532</v>
      </c>
      <c r="T86" s="59">
        <v>10</v>
      </c>
      <c r="U86" s="59">
        <v>6</v>
      </c>
      <c r="V86" s="59">
        <v>6</v>
      </c>
      <c r="W86" s="59" t="s">
        <v>319</v>
      </c>
      <c r="X86" s="65" t="s">
        <v>320</v>
      </c>
    </row>
    <row r="87" spans="1:24" x14ac:dyDescent="0.2">
      <c r="A87" s="59">
        <v>71</v>
      </c>
      <c r="B87" s="59" t="s">
        <v>321</v>
      </c>
      <c r="C87" s="59">
        <v>71</v>
      </c>
      <c r="D87" s="60" t="s">
        <v>322</v>
      </c>
      <c r="E87" s="59" t="s">
        <v>70</v>
      </c>
      <c r="F87" s="60" t="s">
        <v>323</v>
      </c>
      <c r="G87" s="59" t="s">
        <v>72</v>
      </c>
      <c r="H87" s="61">
        <v>316.99080908085494</v>
      </c>
      <c r="I87" s="62">
        <v>70.605042016806735</v>
      </c>
      <c r="J87" s="63">
        <v>4.9446710706477344</v>
      </c>
      <c r="K87" s="59" t="s">
        <v>72</v>
      </c>
      <c r="L87" s="61">
        <v>315.54050878915587</v>
      </c>
      <c r="M87" s="62">
        <v>110.7631906540266</v>
      </c>
      <c r="N87" s="63">
        <v>5.0202799439921906</v>
      </c>
      <c r="O87" s="64">
        <v>-0.45752124356676566</v>
      </c>
      <c r="P87" s="63">
        <v>-1.1019248414927785</v>
      </c>
      <c r="Q87" s="63">
        <v>-1.0919747810465412</v>
      </c>
      <c r="R87" s="63">
        <v>9.9500604462372522E-3</v>
      </c>
      <c r="S87" s="63">
        <v>3.7375827385952215E-2</v>
      </c>
      <c r="T87" s="59">
        <v>5</v>
      </c>
      <c r="U87" s="59">
        <v>6</v>
      </c>
      <c r="V87" s="59">
        <v>1</v>
      </c>
      <c r="W87" s="59" t="s">
        <v>324</v>
      </c>
      <c r="X87" s="65" t="s">
        <v>325</v>
      </c>
    </row>
    <row r="88" spans="1:24" x14ac:dyDescent="0.2">
      <c r="A88" s="59">
        <v>72</v>
      </c>
      <c r="B88" s="59" t="s">
        <v>326</v>
      </c>
      <c r="C88" s="59">
        <v>72</v>
      </c>
      <c r="D88" s="60" t="s">
        <v>322</v>
      </c>
      <c r="E88" s="59" t="s">
        <v>327</v>
      </c>
      <c r="F88" s="60" t="s">
        <v>323</v>
      </c>
      <c r="G88" s="59" t="s">
        <v>72</v>
      </c>
      <c r="H88" s="61">
        <v>73.905507507485993</v>
      </c>
      <c r="I88" s="62">
        <v>8.5333333333333403</v>
      </c>
      <c r="J88" s="63">
        <v>2.8439838440483269</v>
      </c>
      <c r="K88" s="59" t="s">
        <v>72</v>
      </c>
      <c r="L88" s="61">
        <v>83.617797294140473</v>
      </c>
      <c r="M88" s="62">
        <v>23.770491803278677</v>
      </c>
      <c r="N88" s="63">
        <v>3.1043366598147353</v>
      </c>
      <c r="O88" s="64">
        <v>13.141496641059813</v>
      </c>
      <c r="P88" s="63">
        <v>-1.9237944111080898</v>
      </c>
      <c r="Q88" s="63">
        <v>-1.8336193667224741</v>
      </c>
      <c r="R88" s="63">
        <v>9.0175044385615744E-2</v>
      </c>
      <c r="S88" s="63">
        <v>0.33872828327911342</v>
      </c>
      <c r="T88" s="59">
        <v>14</v>
      </c>
      <c r="U88" s="59">
        <v>6</v>
      </c>
      <c r="V88" s="59">
        <v>6</v>
      </c>
      <c r="W88" s="59" t="s">
        <v>324</v>
      </c>
      <c r="X88" s="65" t="s">
        <v>325</v>
      </c>
    </row>
    <row r="89" spans="1:24" x14ac:dyDescent="0.2">
      <c r="A89" s="59">
        <v>73</v>
      </c>
      <c r="B89" s="59" t="s">
        <v>328</v>
      </c>
      <c r="C89" s="59">
        <v>73</v>
      </c>
      <c r="D89" s="60" t="s">
        <v>329</v>
      </c>
      <c r="E89" s="59" t="s">
        <v>70</v>
      </c>
      <c r="F89" s="60" t="s">
        <v>330</v>
      </c>
      <c r="G89" s="59" t="s">
        <v>72</v>
      </c>
      <c r="H89" s="61">
        <v>1233.4808616507071</v>
      </c>
      <c r="I89" s="62">
        <v>25.931372549019624</v>
      </c>
      <c r="J89" s="63">
        <v>6.9048934858156539</v>
      </c>
      <c r="K89" s="59" t="s">
        <v>72</v>
      </c>
      <c r="L89" s="61">
        <v>1730.1689020119907</v>
      </c>
      <c r="M89" s="62">
        <v>43.261790840738215</v>
      </c>
      <c r="N89" s="63">
        <v>7.4752956930353323</v>
      </c>
      <c r="O89" s="64">
        <v>40.267186610142481</v>
      </c>
      <c r="P89" s="63">
        <v>-0.33501050398223547</v>
      </c>
      <c r="Q89" s="63">
        <v>-0.14166004414206801</v>
      </c>
      <c r="R89" s="63">
        <v>0.19335045984016747</v>
      </c>
      <c r="S89" s="63">
        <v>0.72629040306116266</v>
      </c>
      <c r="T89" s="59">
        <v>9</v>
      </c>
      <c r="U89" s="59">
        <v>6</v>
      </c>
      <c r="V89" s="59">
        <v>2</v>
      </c>
      <c r="W89" s="59" t="s">
        <v>331</v>
      </c>
      <c r="X89" s="65" t="s">
        <v>332</v>
      </c>
    </row>
    <row r="90" spans="1:24" x14ac:dyDescent="0.2">
      <c r="A90" s="59">
        <v>74</v>
      </c>
      <c r="B90" s="59" t="s">
        <v>333</v>
      </c>
      <c r="C90" s="59">
        <v>74</v>
      </c>
      <c r="D90" s="60" t="s">
        <v>329</v>
      </c>
      <c r="E90" s="59" t="s">
        <v>70</v>
      </c>
      <c r="F90" s="60" t="s">
        <v>330</v>
      </c>
      <c r="G90" s="59" t="s">
        <v>72</v>
      </c>
      <c r="H90" s="61">
        <v>14426.200666768702</v>
      </c>
      <c r="I90" s="62">
        <v>10.610302393693367</v>
      </c>
      <c r="J90" s="63">
        <v>10.452777646134798</v>
      </c>
      <c r="K90" s="59" t="s">
        <v>72</v>
      </c>
      <c r="L90" s="61">
        <v>18636.559646923692</v>
      </c>
      <c r="M90" s="62">
        <v>7.1407498025043674</v>
      </c>
      <c r="N90" s="63">
        <v>10.904446464505721</v>
      </c>
      <c r="O90" s="64">
        <v>29.185501279305718</v>
      </c>
      <c r="P90" s="63">
        <v>1.0530581199255376</v>
      </c>
      <c r="Q90" s="63">
        <v>1.185733686210082</v>
      </c>
      <c r="R90" s="63">
        <v>0.13267556628454447</v>
      </c>
      <c r="S90" s="63">
        <v>0.49837476772916028</v>
      </c>
      <c r="T90" s="59">
        <v>9</v>
      </c>
      <c r="U90" s="59">
        <v>6</v>
      </c>
      <c r="V90" s="59">
        <v>1</v>
      </c>
      <c r="W90" s="59" t="s">
        <v>331</v>
      </c>
      <c r="X90" s="65" t="s">
        <v>332</v>
      </c>
    </row>
    <row r="91" spans="1:24" x14ac:dyDescent="0.2">
      <c r="A91" s="59">
        <v>75</v>
      </c>
      <c r="B91" s="59" t="s">
        <v>334</v>
      </c>
      <c r="C91" s="59">
        <v>75</v>
      </c>
      <c r="D91" s="60" t="s">
        <v>329</v>
      </c>
      <c r="E91" s="59" t="s">
        <v>70</v>
      </c>
      <c r="F91" s="60" t="s">
        <v>330</v>
      </c>
      <c r="G91" s="59" t="s">
        <v>72</v>
      </c>
      <c r="H91" s="61">
        <v>3499.075810109649</v>
      </c>
      <c r="I91" s="62">
        <v>52.434949206914979</v>
      </c>
      <c r="J91" s="63">
        <v>8.4091320764525523</v>
      </c>
      <c r="K91" s="59" t="s">
        <v>72</v>
      </c>
      <c r="L91" s="61">
        <v>3787.7695414283389</v>
      </c>
      <c r="M91" s="62">
        <v>14.385242744092357</v>
      </c>
      <c r="N91" s="63">
        <v>8.6057313658157284</v>
      </c>
      <c r="O91" s="64">
        <v>8.2505709217441421</v>
      </c>
      <c r="P91" s="63">
        <v>0.25350543852996488</v>
      </c>
      <c r="Q91" s="63">
        <v>0.29592153935059873</v>
      </c>
      <c r="R91" s="63">
        <v>4.2416100820633851E-2</v>
      </c>
      <c r="S91" s="63">
        <v>0.15932937002977438</v>
      </c>
      <c r="T91" s="59">
        <v>13</v>
      </c>
      <c r="U91" s="59">
        <v>6</v>
      </c>
      <c r="V91" s="59">
        <v>1</v>
      </c>
      <c r="W91" s="59" t="s">
        <v>331</v>
      </c>
      <c r="X91" s="65" t="s">
        <v>332</v>
      </c>
    </row>
    <row r="92" spans="1:24" x14ac:dyDescent="0.2">
      <c r="A92" s="59">
        <v>76</v>
      </c>
      <c r="B92" s="59" t="s">
        <v>335</v>
      </c>
      <c r="C92" s="59">
        <v>76</v>
      </c>
      <c r="D92" s="60" t="s">
        <v>329</v>
      </c>
      <c r="E92" s="59" t="s">
        <v>336</v>
      </c>
      <c r="F92" s="60" t="s">
        <v>330</v>
      </c>
      <c r="G92" s="59" t="s">
        <v>72</v>
      </c>
      <c r="H92" s="61">
        <v>14111.916981430808</v>
      </c>
      <c r="I92" s="62">
        <v>28.788561473070796</v>
      </c>
      <c r="J92" s="63">
        <v>10.421000228196252</v>
      </c>
      <c r="K92" s="59" t="s">
        <v>72</v>
      </c>
      <c r="L92" s="61">
        <v>14271.827304165783</v>
      </c>
      <c r="M92" s="62">
        <v>11.159574988419495</v>
      </c>
      <c r="N92" s="63">
        <v>10.519480968044725</v>
      </c>
      <c r="O92" s="64">
        <v>1.1331580461066588</v>
      </c>
      <c r="P92" s="63">
        <v>1.0406255728647757</v>
      </c>
      <c r="Q92" s="63">
        <v>1.0367169702769077</v>
      </c>
      <c r="R92" s="63">
        <v>-3.9086025878680708E-3</v>
      </c>
      <c r="S92" s="63">
        <v>-1.4682047052255646E-2</v>
      </c>
      <c r="T92" s="59">
        <v>1</v>
      </c>
      <c r="U92" s="59">
        <v>6</v>
      </c>
      <c r="V92" s="59">
        <v>2</v>
      </c>
      <c r="W92" s="59" t="s">
        <v>331</v>
      </c>
      <c r="X92" s="65" t="s">
        <v>332</v>
      </c>
    </row>
    <row r="93" spans="1:24" x14ac:dyDescent="0.2">
      <c r="A93" s="59">
        <v>77</v>
      </c>
      <c r="B93" s="59" t="s">
        <v>337</v>
      </c>
      <c r="C93" s="59">
        <v>77</v>
      </c>
      <c r="D93" s="60" t="s">
        <v>329</v>
      </c>
      <c r="E93" s="59" t="s">
        <v>338</v>
      </c>
      <c r="F93" s="60" t="s">
        <v>330</v>
      </c>
      <c r="G93" s="59" t="s">
        <v>72</v>
      </c>
      <c r="H93" s="61">
        <v>10554.715210193754</v>
      </c>
      <c r="I93" s="62">
        <v>89.303629971955601</v>
      </c>
      <c r="J93" s="63">
        <v>10.00197390142379</v>
      </c>
      <c r="K93" s="59" t="s">
        <v>72</v>
      </c>
      <c r="L93" s="61">
        <v>11570.544639578889</v>
      </c>
      <c r="M93" s="62">
        <v>88.406710322865209</v>
      </c>
      <c r="N93" s="63">
        <v>10.216767680308195</v>
      </c>
      <c r="O93" s="64">
        <v>9.6244134413408613</v>
      </c>
      <c r="P93" s="63">
        <v>0.87668637121624726</v>
      </c>
      <c r="Q93" s="63">
        <v>0.91953935196429537</v>
      </c>
      <c r="R93" s="63">
        <v>4.2852980748048108E-2</v>
      </c>
      <c r="S93" s="63">
        <v>0.16097044033720126</v>
      </c>
      <c r="T93" s="59">
        <v>5</v>
      </c>
      <c r="U93" s="59">
        <v>6</v>
      </c>
      <c r="V93" s="59">
        <v>2</v>
      </c>
      <c r="W93" s="59" t="s">
        <v>331</v>
      </c>
      <c r="X93" s="65" t="s">
        <v>332</v>
      </c>
    </row>
    <row r="94" spans="1:24" x14ac:dyDescent="0.2">
      <c r="A94" s="59">
        <v>78</v>
      </c>
      <c r="B94" s="59" t="s">
        <v>339</v>
      </c>
      <c r="C94" s="59">
        <v>78</v>
      </c>
      <c r="D94" s="60" t="s">
        <v>340</v>
      </c>
      <c r="E94" s="59" t="s">
        <v>341</v>
      </c>
      <c r="F94" s="60" t="s">
        <v>342</v>
      </c>
      <c r="G94" s="59" t="s">
        <v>72</v>
      </c>
      <c r="H94" s="61">
        <v>405.24510175065785</v>
      </c>
      <c r="I94" s="62">
        <v>2.547770700636935</v>
      </c>
      <c r="J94" s="63">
        <v>5.2990248073843169</v>
      </c>
      <c r="K94" s="59" t="s">
        <v>72</v>
      </c>
      <c r="L94" s="61">
        <v>397.66096413175012</v>
      </c>
      <c r="M94" s="62">
        <v>1.326143981346555</v>
      </c>
      <c r="N94" s="63">
        <v>5.3539936639057792</v>
      </c>
      <c r="O94" s="64">
        <v>-1.8714939640588564</v>
      </c>
      <c r="P94" s="63">
        <v>-0.96328804234647247</v>
      </c>
      <c r="Q94" s="63">
        <v>-0.96279717146717303</v>
      </c>
      <c r="R94" s="63">
        <v>4.9087087929944317E-4</v>
      </c>
      <c r="S94" s="63">
        <v>1.8438787736635937E-3</v>
      </c>
      <c r="T94" s="59">
        <v>13</v>
      </c>
      <c r="U94" s="59">
        <v>6</v>
      </c>
      <c r="V94" s="59">
        <v>2</v>
      </c>
      <c r="W94" s="59" t="s">
        <v>343</v>
      </c>
      <c r="X94" s="65" t="s">
        <v>344</v>
      </c>
    </row>
    <row r="95" spans="1:24" x14ac:dyDescent="0.2">
      <c r="A95" s="59">
        <v>79</v>
      </c>
      <c r="B95" s="59" t="s">
        <v>345</v>
      </c>
      <c r="C95" s="59">
        <v>79</v>
      </c>
      <c r="D95" s="60" t="s">
        <v>340</v>
      </c>
      <c r="E95" s="59" t="s">
        <v>346</v>
      </c>
      <c r="F95" s="60" t="s">
        <v>342</v>
      </c>
      <c r="G95" s="59" t="s">
        <v>72</v>
      </c>
      <c r="H95" s="61">
        <v>145.40239541096756</v>
      </c>
      <c r="I95" s="62">
        <v>28.280542986425328</v>
      </c>
      <c r="J95" s="63">
        <v>3.8202810965018745</v>
      </c>
      <c r="K95" s="59" t="s">
        <v>72</v>
      </c>
      <c r="L95" s="61">
        <v>125.59198693586191</v>
      </c>
      <c r="M95" s="62">
        <v>6.5738244983528009</v>
      </c>
      <c r="N95" s="63">
        <v>3.6911991349124569</v>
      </c>
      <c r="O95" s="64">
        <v>-13.624540654308483</v>
      </c>
      <c r="P95" s="63">
        <v>-1.5418294081649742</v>
      </c>
      <c r="Q95" s="63">
        <v>-1.606450128057114</v>
      </c>
      <c r="R95" s="63">
        <v>-6.46207198921398E-2</v>
      </c>
      <c r="S95" s="63">
        <v>-0.24273750750508716</v>
      </c>
      <c r="T95" s="59">
        <v>1</v>
      </c>
      <c r="U95" s="59">
        <v>6</v>
      </c>
      <c r="V95" s="59">
        <v>3</v>
      </c>
      <c r="W95" s="59" t="s">
        <v>343</v>
      </c>
      <c r="X95" s="65" t="s">
        <v>344</v>
      </c>
    </row>
    <row r="96" spans="1:24" x14ac:dyDescent="0.2">
      <c r="A96" s="59">
        <v>80</v>
      </c>
      <c r="B96" s="59" t="s">
        <v>347</v>
      </c>
      <c r="C96" s="59">
        <v>80</v>
      </c>
      <c r="D96" s="60" t="s">
        <v>348</v>
      </c>
      <c r="E96" s="59" t="s">
        <v>70</v>
      </c>
      <c r="F96" s="60" t="s">
        <v>349</v>
      </c>
      <c r="G96" s="59" t="s">
        <v>72</v>
      </c>
      <c r="H96" s="61">
        <v>2604.0368825600754</v>
      </c>
      <c r="I96" s="62">
        <v>34.121806083826137</v>
      </c>
      <c r="J96" s="63">
        <v>7.9829080368794747</v>
      </c>
      <c r="K96" s="59" t="s">
        <v>72</v>
      </c>
      <c r="L96" s="61">
        <v>3040.3431096149475</v>
      </c>
      <c r="M96" s="62">
        <v>23.92369167311162</v>
      </c>
      <c r="N96" s="63">
        <v>8.2886169542341186</v>
      </c>
      <c r="O96" s="64">
        <v>16.754994139174084</v>
      </c>
      <c r="P96" s="63">
        <v>8.675021503546522E-2</v>
      </c>
      <c r="Q96" s="63">
        <v>0.17316937422569034</v>
      </c>
      <c r="R96" s="63">
        <v>8.6419159190225123E-2</v>
      </c>
      <c r="S96" s="63">
        <v>0.32461989494289384</v>
      </c>
      <c r="T96" s="59">
        <v>5</v>
      </c>
      <c r="U96" s="59">
        <v>6</v>
      </c>
      <c r="V96" s="59">
        <v>3</v>
      </c>
      <c r="W96" s="59" t="s">
        <v>350</v>
      </c>
      <c r="X96" s="65" t="s">
        <v>351</v>
      </c>
    </row>
    <row r="97" spans="1:24" x14ac:dyDescent="0.2">
      <c r="A97" s="59">
        <v>81</v>
      </c>
      <c r="B97" s="59" t="s">
        <v>352</v>
      </c>
      <c r="C97" s="59">
        <v>81</v>
      </c>
      <c r="D97" s="60" t="s">
        <v>353</v>
      </c>
      <c r="E97" s="59" t="s">
        <v>354</v>
      </c>
      <c r="F97" s="60" t="s">
        <v>355</v>
      </c>
      <c r="G97" s="59" t="s">
        <v>72</v>
      </c>
      <c r="H97" s="61">
        <v>9673.9941880679835</v>
      </c>
      <c r="I97" s="62">
        <v>72.916261335950679</v>
      </c>
      <c r="J97" s="63">
        <v>9.8762698255060677</v>
      </c>
      <c r="K97" s="59" t="s">
        <v>72</v>
      </c>
      <c r="L97" s="61">
        <v>11022.264687321149</v>
      </c>
      <c r="M97" s="62">
        <v>60.281030444964884</v>
      </c>
      <c r="N97" s="63">
        <v>10.146731582259898</v>
      </c>
      <c r="O97" s="64">
        <v>13.937061290734883</v>
      </c>
      <c r="P97" s="63">
        <v>0.82750610607957042</v>
      </c>
      <c r="Q97" s="63">
        <v>0.89242900201378139</v>
      </c>
      <c r="R97" s="63">
        <v>6.4922895934210967E-2</v>
      </c>
      <c r="S97" s="63">
        <v>0.24387258398523992</v>
      </c>
      <c r="T97" s="59">
        <v>9</v>
      </c>
      <c r="U97" s="59">
        <v>6</v>
      </c>
      <c r="V97" s="59">
        <v>3</v>
      </c>
      <c r="W97" s="59" t="s">
        <v>356</v>
      </c>
      <c r="X97" s="65" t="s">
        <v>357</v>
      </c>
    </row>
    <row r="98" spans="1:24" x14ac:dyDescent="0.2">
      <c r="A98" s="59">
        <v>82</v>
      </c>
      <c r="B98" s="59" t="s">
        <v>358</v>
      </c>
      <c r="C98" s="59">
        <v>82</v>
      </c>
      <c r="D98" s="60" t="s">
        <v>359</v>
      </c>
      <c r="E98" s="59" t="s">
        <v>70</v>
      </c>
      <c r="F98" s="60" t="s">
        <v>360</v>
      </c>
      <c r="G98" s="59" t="s">
        <v>72</v>
      </c>
      <c r="H98" s="61">
        <v>1786.4649256931402</v>
      </c>
      <c r="I98" s="62">
        <v>5.1889246193133438</v>
      </c>
      <c r="J98" s="63">
        <v>7.4392657437147029</v>
      </c>
      <c r="K98" s="59" t="s">
        <v>72</v>
      </c>
      <c r="L98" s="61">
        <v>2442.1258309731697</v>
      </c>
      <c r="M98" s="62">
        <v>5.3552448695936556</v>
      </c>
      <c r="N98" s="63">
        <v>7.9725203473327761</v>
      </c>
      <c r="O98" s="64">
        <v>36.701582877460417</v>
      </c>
      <c r="P98" s="63">
        <v>-0.12594354148882075</v>
      </c>
      <c r="Q98" s="63">
        <v>5.0811192229943333E-2</v>
      </c>
      <c r="R98" s="63">
        <v>0.1767547337187641</v>
      </c>
      <c r="S98" s="63">
        <v>0.66395118429865985</v>
      </c>
      <c r="T98" s="59">
        <v>13</v>
      </c>
      <c r="U98" s="59">
        <v>6</v>
      </c>
      <c r="V98" s="59">
        <v>3</v>
      </c>
      <c r="W98" s="59" t="s">
        <v>361</v>
      </c>
      <c r="X98" s="65" t="s">
        <v>362</v>
      </c>
    </row>
    <row r="99" spans="1:24" x14ac:dyDescent="0.2">
      <c r="A99" s="59">
        <v>83</v>
      </c>
      <c r="B99" s="59" t="s">
        <v>363</v>
      </c>
      <c r="C99" s="59">
        <v>83</v>
      </c>
      <c r="D99" s="60" t="s">
        <v>364</v>
      </c>
      <c r="E99" s="59" t="s">
        <v>70</v>
      </c>
      <c r="F99" s="60" t="s">
        <v>365</v>
      </c>
      <c r="G99" s="59" t="s">
        <v>72</v>
      </c>
      <c r="H99" s="61">
        <v>2728.0293259354485</v>
      </c>
      <c r="I99" s="62">
        <v>77.865612648221358</v>
      </c>
      <c r="J99" s="63">
        <v>8.0500173076791128</v>
      </c>
      <c r="K99" s="59" t="s">
        <v>72</v>
      </c>
      <c r="L99" s="61">
        <v>3402.0289749108465</v>
      </c>
      <c r="M99" s="62">
        <v>82.9446394203555</v>
      </c>
      <c r="N99" s="63">
        <v>8.4507782383857979</v>
      </c>
      <c r="O99" s="64">
        <v>24.70646640663519</v>
      </c>
      <c r="P99" s="63">
        <v>0.11300594069081707</v>
      </c>
      <c r="Q99" s="63">
        <v>0.23594056343079331</v>
      </c>
      <c r="R99" s="63">
        <v>0.12293462273997624</v>
      </c>
      <c r="S99" s="63">
        <v>0.461784454889828</v>
      </c>
      <c r="T99" s="59">
        <v>1</v>
      </c>
      <c r="U99" s="59">
        <v>6</v>
      </c>
      <c r="V99" s="59">
        <v>4</v>
      </c>
      <c r="W99" s="59" t="s">
        <v>366</v>
      </c>
      <c r="X99" s="65" t="s">
        <v>367</v>
      </c>
    </row>
    <row r="100" spans="1:24" x14ac:dyDescent="0.2">
      <c r="A100" s="59">
        <v>84</v>
      </c>
      <c r="B100" s="59" t="s">
        <v>368</v>
      </c>
      <c r="C100" s="59">
        <v>84</v>
      </c>
      <c r="D100" s="60" t="s">
        <v>369</v>
      </c>
      <c r="E100" s="59" t="s">
        <v>370</v>
      </c>
      <c r="F100" s="60" t="s">
        <v>369</v>
      </c>
      <c r="G100" s="59" t="s">
        <v>72</v>
      </c>
      <c r="H100" s="61">
        <v>81.37840422760226</v>
      </c>
      <c r="I100" s="62">
        <v>12.526881720430097</v>
      </c>
      <c r="J100" s="63">
        <v>2.9829479551575271</v>
      </c>
      <c r="K100" s="59" t="s">
        <v>72</v>
      </c>
      <c r="L100" s="61">
        <v>84.940125251350139</v>
      </c>
      <c r="M100" s="62">
        <v>23.770491803278691</v>
      </c>
      <c r="N100" s="63">
        <v>3.1269728562577659</v>
      </c>
      <c r="O100" s="64">
        <v>4.3767398212753346</v>
      </c>
      <c r="P100" s="63">
        <v>-1.8694263106392845</v>
      </c>
      <c r="Q100" s="63">
        <v>-1.824857096632899</v>
      </c>
      <c r="R100" s="63">
        <v>4.4569214006385582E-2</v>
      </c>
      <c r="S100" s="63">
        <v>0.16741719896386961</v>
      </c>
      <c r="T100" s="59">
        <v>5</v>
      </c>
      <c r="U100" s="59">
        <v>6</v>
      </c>
      <c r="V100" s="59">
        <v>4</v>
      </c>
      <c r="W100" s="59" t="s">
        <v>371</v>
      </c>
      <c r="X100" s="65" t="s">
        <v>372</v>
      </c>
    </row>
    <row r="101" spans="1:24" x14ac:dyDescent="0.2">
      <c r="A101" s="59">
        <v>85</v>
      </c>
      <c r="B101" s="59" t="s">
        <v>373</v>
      </c>
      <c r="C101" s="59">
        <v>85</v>
      </c>
      <c r="D101" s="60" t="s">
        <v>374</v>
      </c>
      <c r="E101" s="59" t="s">
        <v>70</v>
      </c>
      <c r="F101" s="60" t="s">
        <v>374</v>
      </c>
      <c r="G101" s="59" t="s">
        <v>72</v>
      </c>
      <c r="H101" s="61">
        <v>16483.76911011256</v>
      </c>
      <c r="I101" s="62">
        <v>2.095439120301136</v>
      </c>
      <c r="J101" s="63">
        <v>10.645132410241615</v>
      </c>
      <c r="K101" s="59" t="s">
        <v>72</v>
      </c>
      <c r="L101" s="61">
        <v>18898.613934443652</v>
      </c>
      <c r="M101" s="62">
        <v>32.420171041555065</v>
      </c>
      <c r="N101" s="63">
        <v>10.924591332784033</v>
      </c>
      <c r="O101" s="64">
        <v>14.649834077387185</v>
      </c>
      <c r="P101" s="63">
        <v>1.1283146955776118</v>
      </c>
      <c r="Q101" s="63">
        <v>1.1935315853499717</v>
      </c>
      <c r="R101" s="63">
        <v>6.5216889772359954E-2</v>
      </c>
      <c r="S101" s="63">
        <v>0.24497692531126125</v>
      </c>
      <c r="T101" s="59">
        <v>9</v>
      </c>
      <c r="U101" s="59">
        <v>6</v>
      </c>
      <c r="V101" s="59">
        <v>4</v>
      </c>
      <c r="W101" s="59" t="s">
        <v>375</v>
      </c>
      <c r="X101" s="65" t="s">
        <v>376</v>
      </c>
    </row>
    <row r="102" spans="1:24" x14ac:dyDescent="0.2">
      <c r="A102" s="59">
        <v>86</v>
      </c>
      <c r="B102" s="59" t="s">
        <v>377</v>
      </c>
      <c r="C102" s="59">
        <v>86</v>
      </c>
      <c r="D102" s="60" t="s">
        <v>378</v>
      </c>
      <c r="E102" s="59" t="s">
        <v>70</v>
      </c>
      <c r="F102" s="60" t="s">
        <v>378</v>
      </c>
      <c r="G102" s="59" t="s">
        <v>72</v>
      </c>
      <c r="H102" s="61">
        <v>26560.774765512106</v>
      </c>
      <c r="I102" s="62">
        <v>7.236385597902899</v>
      </c>
      <c r="J102" s="63">
        <v>11.333383479395724</v>
      </c>
      <c r="K102" s="59" t="s">
        <v>72</v>
      </c>
      <c r="L102" s="61">
        <v>28774.361944865908</v>
      </c>
      <c r="M102" s="62">
        <v>8.6073258276166378</v>
      </c>
      <c r="N102" s="63">
        <v>11.531094842626958</v>
      </c>
      <c r="O102" s="64">
        <v>8.3340459715355877</v>
      </c>
      <c r="P102" s="63">
        <v>1.3975849623886516</v>
      </c>
      <c r="Q102" s="63">
        <v>1.4283036936807076</v>
      </c>
      <c r="R102" s="63">
        <v>3.0718731292056045E-2</v>
      </c>
      <c r="S102" s="63">
        <v>0.11539005260229543</v>
      </c>
      <c r="T102" s="59">
        <v>13</v>
      </c>
      <c r="U102" s="59">
        <v>6</v>
      </c>
      <c r="V102" s="59">
        <v>4</v>
      </c>
      <c r="W102" s="59" t="s">
        <v>379</v>
      </c>
      <c r="X102" s="65" t="s">
        <v>380</v>
      </c>
    </row>
    <row r="103" spans="1:24" x14ac:dyDescent="0.2">
      <c r="A103" s="59">
        <v>87</v>
      </c>
      <c r="B103" s="59" t="s">
        <v>381</v>
      </c>
      <c r="C103" s="59">
        <v>87</v>
      </c>
      <c r="D103" s="60" t="s">
        <v>382</v>
      </c>
      <c r="E103" s="59" t="s">
        <v>70</v>
      </c>
      <c r="F103" s="60" t="s">
        <v>383</v>
      </c>
      <c r="G103" s="59" t="s">
        <v>72</v>
      </c>
      <c r="H103" s="61">
        <v>1046.6790301401422</v>
      </c>
      <c r="I103" s="62">
        <v>12.99126436781609</v>
      </c>
      <c r="J103" s="63">
        <v>6.6679772542119515</v>
      </c>
      <c r="K103" s="59" t="s">
        <v>72</v>
      </c>
      <c r="L103" s="61">
        <v>735.33102020479714</v>
      </c>
      <c r="M103" s="62">
        <v>37.777777777777779</v>
      </c>
      <c r="N103" s="63">
        <v>6.2408485619044844</v>
      </c>
      <c r="O103" s="64">
        <v>-29.746273783058211</v>
      </c>
      <c r="P103" s="63">
        <v>-0.42770123815603234</v>
      </c>
      <c r="Q103" s="63">
        <v>-0.61950353704036076</v>
      </c>
      <c r="R103" s="63">
        <v>-0.19180229888432843</v>
      </c>
      <c r="S103" s="63">
        <v>-0.72047498143998112</v>
      </c>
      <c r="T103" s="59">
        <v>1</v>
      </c>
      <c r="U103" s="59">
        <v>6</v>
      </c>
      <c r="V103" s="59">
        <v>5</v>
      </c>
      <c r="W103" s="59" t="s">
        <v>384</v>
      </c>
      <c r="X103" s="65" t="s">
        <v>385</v>
      </c>
    </row>
    <row r="104" spans="1:24" x14ac:dyDescent="0.2">
      <c r="A104" s="59">
        <v>88</v>
      </c>
      <c r="B104" s="59" t="s">
        <v>386</v>
      </c>
      <c r="C104" s="59">
        <v>88</v>
      </c>
      <c r="D104" s="60" t="s">
        <v>387</v>
      </c>
      <c r="E104" s="59" t="s">
        <v>388</v>
      </c>
      <c r="F104" s="60" t="s">
        <v>389</v>
      </c>
      <c r="G104" s="59" t="s">
        <v>72</v>
      </c>
      <c r="H104" s="61">
        <v>11599.057673453088</v>
      </c>
      <c r="I104" s="62">
        <v>63.348656335519998</v>
      </c>
      <c r="J104" s="63">
        <v>10.138093852542852</v>
      </c>
      <c r="K104" s="59" t="s">
        <v>72</v>
      </c>
      <c r="L104" s="61">
        <v>13422.396882653225</v>
      </c>
      <c r="M104" s="62">
        <v>70.433464128086158</v>
      </c>
      <c r="N104" s="63">
        <v>10.430953226317664</v>
      </c>
      <c r="O104" s="64">
        <v>15.719718450691365</v>
      </c>
      <c r="P104" s="63">
        <v>0.9299417269996878</v>
      </c>
      <c r="Q104" s="63">
        <v>1.0024486697086163</v>
      </c>
      <c r="R104" s="63">
        <v>7.2506942708928546E-2</v>
      </c>
      <c r="S104" s="63">
        <v>0.27236085545559324</v>
      </c>
      <c r="T104" s="59">
        <v>5</v>
      </c>
      <c r="U104" s="59">
        <v>6</v>
      </c>
      <c r="V104" s="59">
        <v>5</v>
      </c>
      <c r="W104" s="59" t="s">
        <v>390</v>
      </c>
      <c r="X104" s="65" t="s">
        <v>391</v>
      </c>
    </row>
    <row r="105" spans="1:24" x14ac:dyDescent="0.2">
      <c r="A105" s="59">
        <v>89</v>
      </c>
      <c r="B105" s="59" t="s">
        <v>392</v>
      </c>
      <c r="C105" s="59">
        <v>89</v>
      </c>
      <c r="D105" s="60" t="s">
        <v>393</v>
      </c>
      <c r="E105" s="59" t="s">
        <v>70</v>
      </c>
      <c r="F105" s="60" t="s">
        <v>394</v>
      </c>
      <c r="G105" s="59" t="s">
        <v>72</v>
      </c>
      <c r="H105" s="61">
        <v>3813.5138941401065</v>
      </c>
      <c r="I105" s="62">
        <v>78.609834783458794</v>
      </c>
      <c r="J105" s="63">
        <v>8.5332791105390999</v>
      </c>
      <c r="K105" s="59" t="s">
        <v>72</v>
      </c>
      <c r="L105" s="61">
        <v>5138.3914277224148</v>
      </c>
      <c r="M105" s="62">
        <v>121.42344512158034</v>
      </c>
      <c r="N105" s="63">
        <v>9.0456996047099736</v>
      </c>
      <c r="O105" s="64">
        <v>34.741646952385096</v>
      </c>
      <c r="P105" s="63">
        <v>0.30207652906727378</v>
      </c>
      <c r="Q105" s="63">
        <v>0.46622932713325121</v>
      </c>
      <c r="R105" s="63">
        <v>0.16415279806597743</v>
      </c>
      <c r="S105" s="63">
        <v>0.61661400738074978</v>
      </c>
      <c r="T105" s="59">
        <v>9</v>
      </c>
      <c r="U105" s="59">
        <v>6</v>
      </c>
      <c r="V105" s="59">
        <v>5</v>
      </c>
      <c r="W105" s="59" t="s">
        <v>395</v>
      </c>
      <c r="X105" s="65" t="s">
        <v>396</v>
      </c>
    </row>
    <row r="106" spans="1:24" x14ac:dyDescent="0.2">
      <c r="A106" s="59">
        <v>90</v>
      </c>
      <c r="B106" s="59" t="s">
        <v>397</v>
      </c>
      <c r="C106" s="59">
        <v>90</v>
      </c>
      <c r="D106" s="60" t="s">
        <v>398</v>
      </c>
      <c r="E106" s="59" t="s">
        <v>70</v>
      </c>
      <c r="F106" s="60" t="s">
        <v>399</v>
      </c>
      <c r="G106" s="59" t="s">
        <v>72</v>
      </c>
      <c r="H106" s="61">
        <v>6099.1292064015634</v>
      </c>
      <c r="I106" s="62">
        <v>50.511349463706658</v>
      </c>
      <c r="J106" s="63">
        <v>9.2107614333212737</v>
      </c>
      <c r="K106" s="59" t="s">
        <v>72</v>
      </c>
      <c r="L106" s="61">
        <v>6280.6883227578564</v>
      </c>
      <c r="M106" s="62">
        <v>28.819491183200967</v>
      </c>
      <c r="N106" s="63">
        <v>9.3353054877836446</v>
      </c>
      <c r="O106" s="64">
        <v>2.9768039044939578</v>
      </c>
      <c r="P106" s="63">
        <v>0.56713364846925063</v>
      </c>
      <c r="Q106" s="63">
        <v>0.57833318580968163</v>
      </c>
      <c r="R106" s="63">
        <v>1.1199537340430998E-2</v>
      </c>
      <c r="S106" s="63">
        <v>4.2069289598815604E-2</v>
      </c>
      <c r="T106" s="59">
        <v>1</v>
      </c>
      <c r="U106" s="59">
        <v>6</v>
      </c>
      <c r="V106" s="59">
        <v>6</v>
      </c>
      <c r="W106" s="59" t="s">
        <v>400</v>
      </c>
      <c r="X106" s="65" t="s">
        <v>401</v>
      </c>
    </row>
    <row r="107" spans="1:24" x14ac:dyDescent="0.2">
      <c r="A107" s="59">
        <v>91</v>
      </c>
      <c r="B107" s="59" t="s">
        <v>402</v>
      </c>
      <c r="C107" s="59">
        <v>91</v>
      </c>
      <c r="D107" s="60" t="s">
        <v>398</v>
      </c>
      <c r="E107" s="59" t="s">
        <v>403</v>
      </c>
      <c r="F107" s="60" t="s">
        <v>399</v>
      </c>
      <c r="G107" s="59" t="s">
        <v>72</v>
      </c>
      <c r="H107" s="61">
        <v>6354.0311545791938</v>
      </c>
      <c r="I107" s="62">
        <v>30.830584909470272</v>
      </c>
      <c r="J107" s="63">
        <v>9.2698303182389363</v>
      </c>
      <c r="K107" s="59" t="s">
        <v>72</v>
      </c>
      <c r="L107" s="61">
        <v>8380.7687477995642</v>
      </c>
      <c r="M107" s="62">
        <v>56.593961080134903</v>
      </c>
      <c r="N107" s="63">
        <v>9.7514653949179309</v>
      </c>
      <c r="O107" s="64">
        <v>31.896878436923473</v>
      </c>
      <c r="P107" s="63">
        <v>0.59024366618641622</v>
      </c>
      <c r="Q107" s="63">
        <v>0.73942498035831183</v>
      </c>
      <c r="R107" s="63">
        <v>0.14918131417189562</v>
      </c>
      <c r="S107" s="63">
        <v>0.56037599749525457</v>
      </c>
      <c r="T107" s="59">
        <v>13</v>
      </c>
      <c r="U107" s="59">
        <v>6</v>
      </c>
      <c r="V107" s="59">
        <v>5</v>
      </c>
      <c r="W107" s="59" t="s">
        <v>404</v>
      </c>
      <c r="X107" s="65" t="s">
        <v>401</v>
      </c>
    </row>
    <row r="108" spans="1:24" x14ac:dyDescent="0.2">
      <c r="A108" s="59">
        <v>92</v>
      </c>
      <c r="B108" s="59" t="s">
        <v>405</v>
      </c>
      <c r="C108" s="59">
        <v>92</v>
      </c>
      <c r="D108" s="60" t="s">
        <v>406</v>
      </c>
      <c r="E108" s="59" t="s">
        <v>70</v>
      </c>
      <c r="F108" s="60" t="s">
        <v>407</v>
      </c>
      <c r="G108" s="59" t="s">
        <v>72</v>
      </c>
      <c r="H108" s="61">
        <v>1148.1498508934565</v>
      </c>
      <c r="I108" s="62">
        <v>9.8901098901098781</v>
      </c>
      <c r="J108" s="63">
        <v>6.8014691022536793</v>
      </c>
      <c r="K108" s="59" t="s">
        <v>72</v>
      </c>
      <c r="L108" s="61">
        <v>1255.2878743790704</v>
      </c>
      <c r="M108" s="62">
        <v>16.039156626506028</v>
      </c>
      <c r="N108" s="63">
        <v>7.0124010644362524</v>
      </c>
      <c r="O108" s="64">
        <v>9.3313624003210318</v>
      </c>
      <c r="P108" s="63">
        <v>-0.37547409729089243</v>
      </c>
      <c r="Q108" s="63">
        <v>-0.32084243324204853</v>
      </c>
      <c r="R108" s="63">
        <v>5.4631664048843898E-2</v>
      </c>
      <c r="S108" s="63">
        <v>0.20521520008143207</v>
      </c>
      <c r="T108" s="59">
        <v>5</v>
      </c>
      <c r="U108" s="59">
        <v>6</v>
      </c>
      <c r="V108" s="59">
        <v>6</v>
      </c>
      <c r="W108" s="59" t="s">
        <v>408</v>
      </c>
      <c r="X108" s="65" t="s">
        <v>409</v>
      </c>
    </row>
    <row r="109" spans="1:24" x14ac:dyDescent="0.2">
      <c r="A109" s="59">
        <v>93</v>
      </c>
      <c r="B109" s="59" t="s">
        <v>410</v>
      </c>
      <c r="C109" s="59">
        <v>93</v>
      </c>
      <c r="D109" s="60" t="s">
        <v>411</v>
      </c>
      <c r="E109" s="59" t="s">
        <v>70</v>
      </c>
      <c r="F109" s="60" t="s">
        <v>412</v>
      </c>
      <c r="G109" s="59" t="s">
        <v>72</v>
      </c>
      <c r="H109" s="61">
        <v>3842.4482091266718</v>
      </c>
      <c r="I109" s="62">
        <v>52.881084962538452</v>
      </c>
      <c r="J109" s="63">
        <v>8.5441839689814429</v>
      </c>
      <c r="K109" s="59" t="s">
        <v>72</v>
      </c>
      <c r="L109" s="61">
        <v>5481.4966406195799</v>
      </c>
      <c r="M109" s="62">
        <v>38.949710725411663</v>
      </c>
      <c r="N109" s="63">
        <v>9.138952663230274</v>
      </c>
      <c r="O109" s="64">
        <v>42.656357152708068</v>
      </c>
      <c r="P109" s="63">
        <v>0.30634292874888308</v>
      </c>
      <c r="Q109" s="63">
        <v>0.50232675575781172</v>
      </c>
      <c r="R109" s="63">
        <v>0.19598382700892863</v>
      </c>
      <c r="S109" s="63">
        <v>0.73618223007822081</v>
      </c>
      <c r="T109" s="59">
        <v>9</v>
      </c>
      <c r="U109" s="59">
        <v>6</v>
      </c>
      <c r="V109" s="59">
        <v>6</v>
      </c>
      <c r="W109" s="59" t="s">
        <v>413</v>
      </c>
      <c r="X109" s="65" t="s">
        <v>414</v>
      </c>
    </row>
    <row r="110" spans="1:24" x14ac:dyDescent="0.2">
      <c r="A110" s="59">
        <v>94</v>
      </c>
      <c r="B110" s="59" t="s">
        <v>415</v>
      </c>
      <c r="C110" s="59">
        <v>94</v>
      </c>
      <c r="D110" s="60" t="s">
        <v>416</v>
      </c>
      <c r="E110" s="59" t="s">
        <v>417</v>
      </c>
      <c r="F110" s="60" t="s">
        <v>418</v>
      </c>
      <c r="G110" s="59" t="s">
        <v>72</v>
      </c>
      <c r="H110" s="61">
        <v>3334.085367235346</v>
      </c>
      <c r="I110" s="62">
        <v>48.161257699733376</v>
      </c>
      <c r="J110" s="63">
        <v>8.3394491985923143</v>
      </c>
      <c r="K110" s="59" t="s">
        <v>72</v>
      </c>
      <c r="L110" s="61">
        <v>4079.7998369782817</v>
      </c>
      <c r="M110" s="62">
        <v>34.784968497856951</v>
      </c>
      <c r="N110" s="63">
        <v>8.7128811824412171</v>
      </c>
      <c r="O110" s="64">
        <v>22.366388007673869</v>
      </c>
      <c r="P110" s="63">
        <v>0.22624281889226694</v>
      </c>
      <c r="Q110" s="63">
        <v>0.33739827930043459</v>
      </c>
      <c r="R110" s="63">
        <v>0.11115546040816765</v>
      </c>
      <c r="S110" s="63">
        <v>0.41753789574140826</v>
      </c>
      <c r="T110" s="59">
        <v>13</v>
      </c>
      <c r="U110" s="59">
        <v>6</v>
      </c>
      <c r="V110" s="59">
        <v>6</v>
      </c>
      <c r="W110" s="59" t="s">
        <v>419</v>
      </c>
      <c r="X110" s="65" t="s">
        <v>420</v>
      </c>
    </row>
    <row r="111" spans="1:24" x14ac:dyDescent="0.2">
      <c r="A111" s="59">
        <v>95</v>
      </c>
      <c r="B111" s="59" t="s">
        <v>421</v>
      </c>
      <c r="C111" s="59">
        <v>95</v>
      </c>
      <c r="D111" s="60" t="s">
        <v>422</v>
      </c>
      <c r="E111" s="59" t="s">
        <v>70</v>
      </c>
      <c r="F111" s="60" t="s">
        <v>423</v>
      </c>
      <c r="G111" s="59" t="s">
        <v>72</v>
      </c>
      <c r="H111" s="61">
        <v>1429.3716295302288</v>
      </c>
      <c r="I111" s="62">
        <v>18.671264802217191</v>
      </c>
      <c r="J111" s="63">
        <v>7.1175392132173121</v>
      </c>
      <c r="K111" s="59" t="s">
        <v>72</v>
      </c>
      <c r="L111" s="61">
        <v>4016.0850200400837</v>
      </c>
      <c r="M111" s="62">
        <v>171.28423626279789</v>
      </c>
      <c r="N111" s="63">
        <v>8.6901726212642068</v>
      </c>
      <c r="O111" s="64">
        <v>180.96856947972259</v>
      </c>
      <c r="P111" s="63">
        <v>-0.25181532373493676</v>
      </c>
      <c r="Q111" s="63">
        <v>0.32860799746667413</v>
      </c>
      <c r="R111" s="63">
        <v>0.58042332120161089</v>
      </c>
      <c r="S111" s="67">
        <v>2.1802683492456882</v>
      </c>
      <c r="T111" s="59">
        <v>4</v>
      </c>
      <c r="U111" s="59">
        <v>6</v>
      </c>
      <c r="V111" s="59">
        <v>7</v>
      </c>
      <c r="W111" s="59" t="s">
        <v>424</v>
      </c>
      <c r="X111" s="65" t="s">
        <v>425</v>
      </c>
    </row>
    <row r="112" spans="1:24" x14ac:dyDescent="0.2">
      <c r="A112" s="59">
        <v>96</v>
      </c>
      <c r="B112" s="59" t="s">
        <v>426</v>
      </c>
      <c r="C112" s="59">
        <v>96</v>
      </c>
      <c r="D112" s="60" t="s">
        <v>427</v>
      </c>
      <c r="E112" s="59" t="s">
        <v>70</v>
      </c>
      <c r="F112" s="60" t="s">
        <v>428</v>
      </c>
      <c r="G112" s="59" t="s">
        <v>72</v>
      </c>
      <c r="H112" s="61">
        <v>160.54376052844833</v>
      </c>
      <c r="I112" s="62">
        <v>94.727891156462576</v>
      </c>
      <c r="J112" s="63">
        <v>3.9631966559403948</v>
      </c>
      <c r="K112" s="59" t="s">
        <v>72</v>
      </c>
      <c r="L112" s="61">
        <v>160.35171081104241</v>
      </c>
      <c r="M112" s="62">
        <v>136.57142857142858</v>
      </c>
      <c r="N112" s="63">
        <v>4.0436944612259778</v>
      </c>
      <c r="O112" s="64">
        <v>-0.11962452902172487</v>
      </c>
      <c r="P112" s="63">
        <v>-1.4859153492609225</v>
      </c>
      <c r="Q112" s="63">
        <v>-1.4700023258724431</v>
      </c>
      <c r="R112" s="63">
        <v>1.5913023388479441E-2</v>
      </c>
      <c r="S112" s="63">
        <v>5.9774753989695145E-2</v>
      </c>
      <c r="T112" s="59">
        <v>8</v>
      </c>
      <c r="U112" s="59">
        <v>6</v>
      </c>
      <c r="V112" s="59">
        <v>7</v>
      </c>
      <c r="W112" s="59" t="s">
        <v>429</v>
      </c>
      <c r="X112" s="65" t="s">
        <v>430</v>
      </c>
    </row>
    <row r="113" spans="1:24" x14ac:dyDescent="0.2">
      <c r="A113" s="59">
        <v>97</v>
      </c>
      <c r="B113" s="59" t="s">
        <v>431</v>
      </c>
      <c r="C113" s="59">
        <v>97</v>
      </c>
      <c r="D113" s="60" t="s">
        <v>432</v>
      </c>
      <c r="E113" s="59" t="s">
        <v>70</v>
      </c>
      <c r="F113" s="60" t="s">
        <v>433</v>
      </c>
      <c r="G113" s="59" t="s">
        <v>72</v>
      </c>
      <c r="H113" s="61">
        <v>161.18194179104779</v>
      </c>
      <c r="I113" s="62">
        <v>3.1552482715273298</v>
      </c>
      <c r="J113" s="63">
        <v>3.9689201784546357</v>
      </c>
      <c r="K113" s="59" t="s">
        <v>72</v>
      </c>
      <c r="L113" s="61">
        <v>146.22419226820682</v>
      </c>
      <c r="M113" s="62">
        <v>22.234042553191475</v>
      </c>
      <c r="N113" s="63">
        <v>3.9106367348414133</v>
      </c>
      <c r="O113" s="64">
        <v>-9.2800405285052463</v>
      </c>
      <c r="P113" s="63">
        <v>-1.4836760873061203</v>
      </c>
      <c r="Q113" s="63">
        <v>-1.52150778700504</v>
      </c>
      <c r="R113" s="63">
        <v>-3.7831699698919641E-2</v>
      </c>
      <c r="S113" s="63">
        <v>-0.14210879273589946</v>
      </c>
      <c r="T113" s="59">
        <v>16</v>
      </c>
      <c r="U113" s="59">
        <v>6</v>
      </c>
      <c r="V113" s="59">
        <v>7</v>
      </c>
      <c r="W113" s="59" t="s">
        <v>434</v>
      </c>
      <c r="X113" s="65" t="s">
        <v>435</v>
      </c>
    </row>
    <row r="114" spans="1:24" x14ac:dyDescent="0.2">
      <c r="A114" s="59">
        <v>98</v>
      </c>
      <c r="B114" s="59" t="s">
        <v>436</v>
      </c>
      <c r="C114" s="59">
        <v>98</v>
      </c>
      <c r="D114" s="60" t="s">
        <v>437</v>
      </c>
      <c r="E114" s="59" t="s">
        <v>70</v>
      </c>
      <c r="F114" s="60" t="s">
        <v>438</v>
      </c>
      <c r="G114" s="59" t="s">
        <v>72</v>
      </c>
      <c r="H114" s="61">
        <v>595.3716517744424</v>
      </c>
      <c r="I114" s="62">
        <v>8.744451261323043</v>
      </c>
      <c r="J114" s="63">
        <v>5.8540205898210962</v>
      </c>
      <c r="K114" s="59" t="s">
        <v>72</v>
      </c>
      <c r="L114" s="61">
        <v>753.65887461171042</v>
      </c>
      <c r="M114" s="62">
        <v>24.916577198734878</v>
      </c>
      <c r="N114" s="63">
        <v>6.2763663854381662</v>
      </c>
      <c r="O114" s="64">
        <v>26.586288138763351</v>
      </c>
      <c r="P114" s="63">
        <v>-0.74615236451973632</v>
      </c>
      <c r="Q114" s="63">
        <v>-0.60575490380247388</v>
      </c>
      <c r="R114" s="63">
        <v>0.14039746071726245</v>
      </c>
      <c r="S114" s="63">
        <v>0.52738084211124658</v>
      </c>
      <c r="T114" s="59">
        <v>4</v>
      </c>
      <c r="U114" s="59">
        <v>6</v>
      </c>
      <c r="V114" s="59">
        <v>8</v>
      </c>
      <c r="W114" s="59" t="s">
        <v>439</v>
      </c>
      <c r="X114" s="65" t="s">
        <v>440</v>
      </c>
    </row>
    <row r="115" spans="1:24" x14ac:dyDescent="0.2">
      <c r="A115" s="59">
        <v>99</v>
      </c>
      <c r="B115" s="59" t="s">
        <v>441</v>
      </c>
      <c r="C115" s="59">
        <v>99</v>
      </c>
      <c r="D115" s="60" t="s">
        <v>442</v>
      </c>
      <c r="E115" s="59" t="s">
        <v>443</v>
      </c>
      <c r="F115" s="60" t="s">
        <v>444</v>
      </c>
      <c r="G115" s="59" t="s">
        <v>72</v>
      </c>
      <c r="H115" s="61">
        <v>1237.4025884418425</v>
      </c>
      <c r="I115" s="62">
        <v>23.780714817572598</v>
      </c>
      <c r="J115" s="63">
        <v>6.909473111409925</v>
      </c>
      <c r="K115" s="59" t="s">
        <v>72</v>
      </c>
      <c r="L115" s="61">
        <v>1348.6481173579468</v>
      </c>
      <c r="M115" s="62">
        <v>12.77316595802119</v>
      </c>
      <c r="N115" s="63">
        <v>7.115896786451791</v>
      </c>
      <c r="O115" s="64">
        <v>8.9902453700364866</v>
      </c>
      <c r="P115" s="63">
        <v>-0.33321877846093745</v>
      </c>
      <c r="Q115" s="63">
        <v>-0.28078016077953216</v>
      </c>
      <c r="R115" s="63">
        <v>5.2438617681405286E-2</v>
      </c>
      <c r="S115" s="63">
        <v>0.19697736847009026</v>
      </c>
      <c r="T115" s="59">
        <v>8</v>
      </c>
      <c r="U115" s="59">
        <v>6</v>
      </c>
      <c r="V115" s="59">
        <v>8</v>
      </c>
      <c r="W115" s="59" t="s">
        <v>445</v>
      </c>
      <c r="X115" s="65" t="s">
        <v>446</v>
      </c>
    </row>
    <row r="116" spans="1:24" x14ac:dyDescent="0.2">
      <c r="A116" s="59">
        <v>100</v>
      </c>
      <c r="B116" s="59" t="s">
        <v>447</v>
      </c>
      <c r="C116" s="59">
        <v>100</v>
      </c>
      <c r="D116" s="60" t="s">
        <v>448</v>
      </c>
      <c r="E116" s="59" t="s">
        <v>70</v>
      </c>
      <c r="F116" s="60" t="s">
        <v>449</v>
      </c>
      <c r="G116" s="59" t="s">
        <v>72</v>
      </c>
      <c r="H116" s="61">
        <v>4798.4643269930066</v>
      </c>
      <c r="I116" s="62">
        <v>3.771407590023351</v>
      </c>
      <c r="J116" s="63">
        <v>8.8647309223147506</v>
      </c>
      <c r="K116" s="59" t="s">
        <v>72</v>
      </c>
      <c r="L116" s="61">
        <v>4417.0420810651722</v>
      </c>
      <c r="M116" s="62">
        <v>19.641061344472796</v>
      </c>
      <c r="N116" s="63">
        <v>8.8274633869388257</v>
      </c>
      <c r="O116" s="64">
        <v>-7.9488398774208564</v>
      </c>
      <c r="P116" s="63">
        <v>0.43175321507885428</v>
      </c>
      <c r="Q116" s="63">
        <v>0.38175203041731426</v>
      </c>
      <c r="R116" s="63">
        <v>-5.0001184661540021E-2</v>
      </c>
      <c r="S116" s="63">
        <v>-0.18782153707514074</v>
      </c>
      <c r="T116" s="59">
        <v>12</v>
      </c>
      <c r="U116" s="59">
        <v>6</v>
      </c>
      <c r="V116" s="59">
        <v>8</v>
      </c>
      <c r="W116" s="59" t="s">
        <v>450</v>
      </c>
      <c r="X116" s="65" t="s">
        <v>451</v>
      </c>
    </row>
    <row r="117" spans="1:24" x14ac:dyDescent="0.2">
      <c r="A117" s="59">
        <v>101</v>
      </c>
      <c r="B117" s="59" t="s">
        <v>452</v>
      </c>
      <c r="C117" s="59">
        <v>101</v>
      </c>
      <c r="D117" s="60" t="s">
        <v>448</v>
      </c>
      <c r="E117" s="59" t="s">
        <v>453</v>
      </c>
      <c r="F117" s="60" t="s">
        <v>449</v>
      </c>
      <c r="G117" s="59" t="s">
        <v>72</v>
      </c>
      <c r="H117" s="61">
        <v>423.26857579600716</v>
      </c>
      <c r="I117" s="62">
        <v>1.7022713025027734</v>
      </c>
      <c r="J117" s="63">
        <v>5.3618034439886735</v>
      </c>
      <c r="K117" s="59" t="s">
        <v>72</v>
      </c>
      <c r="L117" s="61">
        <v>961.65328388104217</v>
      </c>
      <c r="M117" s="62">
        <v>38.348274532485071</v>
      </c>
      <c r="N117" s="63">
        <v>6.6279715510878043</v>
      </c>
      <c r="O117" s="64">
        <v>127.19694748719255</v>
      </c>
      <c r="P117" s="63">
        <v>-0.93872662720873112</v>
      </c>
      <c r="Q117" s="63">
        <v>-0.46965167488476894</v>
      </c>
      <c r="R117" s="63">
        <v>0.46907495232396218</v>
      </c>
      <c r="S117" s="67">
        <v>1.762005823368054</v>
      </c>
      <c r="T117" s="59">
        <v>16</v>
      </c>
      <c r="U117" s="59">
        <v>6</v>
      </c>
      <c r="V117" s="59">
        <v>8</v>
      </c>
      <c r="W117" s="59" t="s">
        <v>450</v>
      </c>
      <c r="X117" s="65" t="s">
        <v>451</v>
      </c>
    </row>
    <row r="118" spans="1:24" x14ac:dyDescent="0.2">
      <c r="A118" s="59">
        <v>102</v>
      </c>
      <c r="B118" s="59" t="s">
        <v>454</v>
      </c>
      <c r="C118" s="59">
        <v>102</v>
      </c>
      <c r="D118" s="60" t="s">
        <v>448</v>
      </c>
      <c r="E118" s="59" t="s">
        <v>455</v>
      </c>
      <c r="F118" s="60" t="s">
        <v>449</v>
      </c>
      <c r="G118" s="59" t="s">
        <v>72</v>
      </c>
      <c r="H118" s="61">
        <v>116.95186299443674</v>
      </c>
      <c r="I118" s="62">
        <v>16.564417177914109</v>
      </c>
      <c r="J118" s="63">
        <v>3.5061449029796039</v>
      </c>
      <c r="K118" s="59" t="s">
        <v>72</v>
      </c>
      <c r="L118" s="61">
        <v>196.01567365696184</v>
      </c>
      <c r="M118" s="62">
        <v>21.656050955414017</v>
      </c>
      <c r="N118" s="63">
        <v>4.3334237337251915</v>
      </c>
      <c r="O118" s="64">
        <v>67.603720572015234</v>
      </c>
      <c r="P118" s="63">
        <v>-1.6647315589000367</v>
      </c>
      <c r="Q118" s="63">
        <v>-1.357850704248049</v>
      </c>
      <c r="R118" s="63">
        <v>0.30688085465198767</v>
      </c>
      <c r="S118" s="67">
        <v>1.1527493640366464</v>
      </c>
      <c r="T118" s="59">
        <v>4</v>
      </c>
      <c r="U118" s="59">
        <v>6</v>
      </c>
      <c r="V118" s="59">
        <v>9</v>
      </c>
      <c r="W118" s="59" t="s">
        <v>450</v>
      </c>
      <c r="X118" s="65" t="s">
        <v>451</v>
      </c>
    </row>
    <row r="119" spans="1:24" x14ac:dyDescent="0.2">
      <c r="A119" s="59">
        <v>103</v>
      </c>
      <c r="B119" s="59" t="s">
        <v>456</v>
      </c>
      <c r="C119" s="59">
        <v>103</v>
      </c>
      <c r="D119" s="60" t="s">
        <v>457</v>
      </c>
      <c r="E119" s="59" t="s">
        <v>70</v>
      </c>
      <c r="F119" s="60" t="s">
        <v>449</v>
      </c>
      <c r="G119" s="59" t="s">
        <v>72</v>
      </c>
      <c r="H119" s="61">
        <v>616.03019683955722</v>
      </c>
      <c r="I119" s="62">
        <v>74.342823549172763</v>
      </c>
      <c r="J119" s="63">
        <v>5.9032311308900045</v>
      </c>
      <c r="K119" s="59" t="s">
        <v>72</v>
      </c>
      <c r="L119" s="61">
        <v>278.77784697879019</v>
      </c>
      <c r="M119" s="62">
        <v>11.57024793388428</v>
      </c>
      <c r="N119" s="63">
        <v>4.8415706373955176</v>
      </c>
      <c r="O119" s="64">
        <v>-54.746074395538628</v>
      </c>
      <c r="P119" s="63">
        <v>-0.72689930975902728</v>
      </c>
      <c r="Q119" s="63">
        <v>-1.1611515623959034</v>
      </c>
      <c r="R119" s="63">
        <v>-0.43425225263687617</v>
      </c>
      <c r="S119" s="66">
        <v>-1.6311998629771733</v>
      </c>
      <c r="T119" s="59">
        <v>8</v>
      </c>
      <c r="U119" s="59">
        <v>6</v>
      </c>
      <c r="V119" s="59">
        <v>9</v>
      </c>
      <c r="W119" s="59" t="s">
        <v>450</v>
      </c>
      <c r="X119" s="65" t="s">
        <v>451</v>
      </c>
    </row>
    <row r="120" spans="1:24" x14ac:dyDescent="0.2">
      <c r="A120" s="59">
        <v>104</v>
      </c>
      <c r="B120" s="59" t="s">
        <v>458</v>
      </c>
      <c r="C120" s="59">
        <v>104</v>
      </c>
      <c r="D120" s="60" t="s">
        <v>459</v>
      </c>
      <c r="E120" s="59" t="s">
        <v>70</v>
      </c>
      <c r="F120" s="60" t="s">
        <v>459</v>
      </c>
      <c r="G120" s="59" t="s">
        <v>72</v>
      </c>
      <c r="H120" s="61">
        <v>147.69778930709145</v>
      </c>
      <c r="I120" s="62">
        <v>63.526170798898072</v>
      </c>
      <c r="J120" s="63">
        <v>3.8428782920453748</v>
      </c>
      <c r="K120" s="59" t="s">
        <v>72</v>
      </c>
      <c r="L120" s="61">
        <v>98.834291801736953</v>
      </c>
      <c r="M120" s="62">
        <v>16.846846846846848</v>
      </c>
      <c r="N120" s="63">
        <v>3.3455383100700073</v>
      </c>
      <c r="O120" s="64">
        <v>-33.083431874364827</v>
      </c>
      <c r="P120" s="63">
        <v>-1.5329885168886874</v>
      </c>
      <c r="Q120" s="63">
        <v>-1.7402523555769844</v>
      </c>
      <c r="R120" s="63">
        <v>-0.20726383868829701</v>
      </c>
      <c r="S120" s="63">
        <v>-0.77855380879551694</v>
      </c>
      <c r="T120" s="59">
        <v>12</v>
      </c>
      <c r="U120" s="59">
        <v>6</v>
      </c>
      <c r="V120" s="59">
        <v>9</v>
      </c>
      <c r="W120" s="59" t="s">
        <v>460</v>
      </c>
      <c r="X120" s="65" t="s">
        <v>461</v>
      </c>
    </row>
    <row r="121" spans="1:24" x14ac:dyDescent="0.2">
      <c r="A121" s="59">
        <v>105</v>
      </c>
      <c r="B121" s="59" t="s">
        <v>462</v>
      </c>
      <c r="C121" s="59">
        <v>105</v>
      </c>
      <c r="D121" s="60" t="s">
        <v>459</v>
      </c>
      <c r="E121" s="59" t="s">
        <v>463</v>
      </c>
      <c r="F121" s="60" t="s">
        <v>459</v>
      </c>
      <c r="G121" s="59" t="s">
        <v>72</v>
      </c>
      <c r="H121" s="61">
        <v>174.1771650818836</v>
      </c>
      <c r="I121" s="62">
        <v>23.386138613861391</v>
      </c>
      <c r="J121" s="63">
        <v>4.0807855561728337</v>
      </c>
      <c r="K121" s="59" t="s">
        <v>72</v>
      </c>
      <c r="L121" s="61">
        <v>167.28420958670779</v>
      </c>
      <c r="M121" s="62">
        <v>4.1993854557869552</v>
      </c>
      <c r="N121" s="63">
        <v>4.1047559869622559</v>
      </c>
      <c r="O121" s="64">
        <v>-3.9574392498209039</v>
      </c>
      <c r="P121" s="63">
        <v>-1.4399100527075572</v>
      </c>
      <c r="Q121" s="63">
        <v>-1.446365952953991</v>
      </c>
      <c r="R121" s="63">
        <v>-6.4559002464337212E-3</v>
      </c>
      <c r="S121" s="63">
        <v>-2.4250567575484622E-2</v>
      </c>
      <c r="T121" s="59">
        <v>16</v>
      </c>
      <c r="U121" s="59">
        <v>6</v>
      </c>
      <c r="V121" s="59">
        <v>9</v>
      </c>
      <c r="W121" s="59" t="s">
        <v>460</v>
      </c>
      <c r="X121" s="65" t="s">
        <v>461</v>
      </c>
    </row>
    <row r="122" spans="1:24" x14ac:dyDescent="0.2">
      <c r="A122" s="59">
        <v>106</v>
      </c>
      <c r="B122" s="59" t="s">
        <v>464</v>
      </c>
      <c r="C122" s="59">
        <v>106</v>
      </c>
      <c r="D122" s="60" t="s">
        <v>465</v>
      </c>
      <c r="E122" s="59" t="s">
        <v>70</v>
      </c>
      <c r="F122" s="60" t="s">
        <v>465</v>
      </c>
      <c r="G122" s="59" t="s">
        <v>72</v>
      </c>
      <c r="H122" s="61">
        <v>300.31575028390125</v>
      </c>
      <c r="I122" s="62">
        <v>54.874651810584957</v>
      </c>
      <c r="J122" s="63">
        <v>4.8667101996740252</v>
      </c>
      <c r="K122" s="59" t="s">
        <v>72</v>
      </c>
      <c r="L122" s="61">
        <v>387.53932145928496</v>
      </c>
      <c r="M122" s="62">
        <v>73.747228381374725</v>
      </c>
      <c r="N122" s="63">
        <v>5.316797415137783</v>
      </c>
      <c r="O122" s="64">
        <v>29.043954935073355</v>
      </c>
      <c r="P122" s="63">
        <v>-1.1324261301485483</v>
      </c>
      <c r="Q122" s="63">
        <v>-0.97719550816850331</v>
      </c>
      <c r="R122" s="63">
        <v>0.155230621980045</v>
      </c>
      <c r="S122" s="63">
        <v>0.58309926492298025</v>
      </c>
      <c r="T122" s="59">
        <v>8</v>
      </c>
      <c r="U122" s="59">
        <v>6</v>
      </c>
      <c r="V122" s="59">
        <v>10</v>
      </c>
      <c r="W122" s="59" t="s">
        <v>466</v>
      </c>
      <c r="X122" s="65" t="s">
        <v>467</v>
      </c>
    </row>
    <row r="123" spans="1:24" x14ac:dyDescent="0.2">
      <c r="A123" s="59">
        <v>107</v>
      </c>
      <c r="B123" s="59" t="s">
        <v>468</v>
      </c>
      <c r="C123" s="59">
        <v>107</v>
      </c>
      <c r="D123" s="60" t="s">
        <v>465</v>
      </c>
      <c r="E123" s="59" t="s">
        <v>469</v>
      </c>
      <c r="F123" s="60" t="s">
        <v>465</v>
      </c>
      <c r="G123" s="59" t="s">
        <v>72</v>
      </c>
      <c r="H123" s="61">
        <v>380.335446016937</v>
      </c>
      <c r="I123" s="62">
        <v>52.563226247436752</v>
      </c>
      <c r="J123" s="63">
        <v>5.2075024592587891</v>
      </c>
      <c r="K123" s="59" t="s">
        <v>72</v>
      </c>
      <c r="L123" s="61">
        <v>795.73515575012823</v>
      </c>
      <c r="M123" s="62">
        <v>77.93289631668047</v>
      </c>
      <c r="N123" s="63">
        <v>6.3547430540629417</v>
      </c>
      <c r="O123" s="64">
        <v>109.21929945879742</v>
      </c>
      <c r="P123" s="63">
        <v>-0.99909510201326324</v>
      </c>
      <c r="Q123" s="63">
        <v>-0.57541599324655068</v>
      </c>
      <c r="R123" s="63">
        <v>0.42367910876671255</v>
      </c>
      <c r="S123" s="67">
        <v>1.5914835213174081</v>
      </c>
      <c r="T123" s="59">
        <v>4</v>
      </c>
      <c r="U123" s="59">
        <v>6</v>
      </c>
      <c r="V123" s="59">
        <v>10</v>
      </c>
      <c r="W123" s="59" t="s">
        <v>470</v>
      </c>
      <c r="X123" s="65" t="s">
        <v>467</v>
      </c>
    </row>
    <row r="124" spans="1:24" x14ac:dyDescent="0.2">
      <c r="A124" s="59">
        <v>108</v>
      </c>
      <c r="B124" s="59" t="s">
        <v>471</v>
      </c>
      <c r="C124" s="59">
        <v>108</v>
      </c>
      <c r="D124" s="60" t="s">
        <v>472</v>
      </c>
      <c r="E124" s="59" t="s">
        <v>473</v>
      </c>
      <c r="F124" s="60" t="s">
        <v>474</v>
      </c>
      <c r="G124" s="59" t="s">
        <v>72</v>
      </c>
      <c r="H124" s="61">
        <v>152.62825422298081</v>
      </c>
      <c r="I124" s="62">
        <v>29.012915129151288</v>
      </c>
      <c r="J124" s="63">
        <v>3.8902521151570686</v>
      </c>
      <c r="K124" s="59" t="s">
        <v>72</v>
      </c>
      <c r="L124" s="61">
        <v>123.67655599784496</v>
      </c>
      <c r="M124" s="62">
        <v>4.8309178743961239</v>
      </c>
      <c r="N124" s="63">
        <v>3.6690267655096305</v>
      </c>
      <c r="O124" s="64">
        <v>-18.968767200101198</v>
      </c>
      <c r="P124" s="63">
        <v>-1.5144540567754283</v>
      </c>
      <c r="Q124" s="63">
        <v>-1.6150328548293589</v>
      </c>
      <c r="R124" s="63">
        <v>-0.10057879805393055</v>
      </c>
      <c r="S124" s="63">
        <v>-0.37780833745305059</v>
      </c>
      <c r="T124" s="59">
        <v>12</v>
      </c>
      <c r="U124" s="59">
        <v>6</v>
      </c>
      <c r="V124" s="59">
        <v>10</v>
      </c>
      <c r="W124" s="59" t="s">
        <v>475</v>
      </c>
      <c r="X124" s="65" t="s">
        <v>476</v>
      </c>
    </row>
    <row r="125" spans="1:24" x14ac:dyDescent="0.2">
      <c r="A125" s="59">
        <v>109</v>
      </c>
      <c r="B125" s="59" t="s">
        <v>477</v>
      </c>
      <c r="C125" s="59">
        <v>109</v>
      </c>
      <c r="D125" s="60" t="s">
        <v>478</v>
      </c>
      <c r="E125" s="59" t="s">
        <v>70</v>
      </c>
      <c r="F125" s="60" t="s">
        <v>479</v>
      </c>
      <c r="G125" s="59" t="s">
        <v>72</v>
      </c>
      <c r="H125" s="61">
        <v>222.91053907828922</v>
      </c>
      <c r="I125" s="62">
        <v>53.080054274084127</v>
      </c>
      <c r="J125" s="63">
        <v>4.4366948875528767</v>
      </c>
      <c r="K125" s="59" t="s">
        <v>72</v>
      </c>
      <c r="L125" s="61">
        <v>209.49175122087797</v>
      </c>
      <c r="M125" s="62">
        <v>39.112903225806441</v>
      </c>
      <c r="N125" s="63">
        <v>4.4293481537237271</v>
      </c>
      <c r="O125" s="64">
        <v>-6.019808624974158</v>
      </c>
      <c r="P125" s="63">
        <v>-1.3006646451573307</v>
      </c>
      <c r="Q125" s="63">
        <v>-1.3207192153811642</v>
      </c>
      <c r="R125" s="63">
        <v>-2.0054570223833501E-2</v>
      </c>
      <c r="S125" s="63">
        <v>-7.5331819242255224E-2</v>
      </c>
      <c r="T125" s="59">
        <v>16</v>
      </c>
      <c r="U125" s="59">
        <v>6</v>
      </c>
      <c r="V125" s="59">
        <v>10</v>
      </c>
      <c r="W125" s="59" t="s">
        <v>480</v>
      </c>
      <c r="X125" s="65" t="s">
        <v>481</v>
      </c>
    </row>
    <row r="126" spans="1:24" x14ac:dyDescent="0.2">
      <c r="A126" s="59">
        <v>110</v>
      </c>
      <c r="B126" s="59" t="s">
        <v>482</v>
      </c>
      <c r="C126" s="59">
        <v>110</v>
      </c>
      <c r="D126" s="60" t="s">
        <v>483</v>
      </c>
      <c r="E126" s="59" t="s">
        <v>70</v>
      </c>
      <c r="F126" s="60" t="s">
        <v>484</v>
      </c>
      <c r="G126" s="59" t="s">
        <v>72</v>
      </c>
      <c r="H126" s="61">
        <v>5857.9172756313092</v>
      </c>
      <c r="I126" s="62">
        <v>21.19298218338982</v>
      </c>
      <c r="J126" s="63">
        <v>9.1525459743651343</v>
      </c>
      <c r="K126" s="59" t="s">
        <v>72</v>
      </c>
      <c r="L126" s="61">
        <v>8634.4515325904267</v>
      </c>
      <c r="M126" s="62">
        <v>54.600500574829631</v>
      </c>
      <c r="N126" s="63">
        <v>9.7944873494685574</v>
      </c>
      <c r="O126" s="64">
        <v>47.397976555752741</v>
      </c>
      <c r="P126" s="63">
        <v>0.54435752378423863</v>
      </c>
      <c r="Q126" s="63">
        <v>0.75607839589580061</v>
      </c>
      <c r="R126" s="63">
        <v>0.21172087211156199</v>
      </c>
      <c r="S126" s="63">
        <v>0.79529594948717153</v>
      </c>
      <c r="T126" s="59">
        <v>4</v>
      </c>
      <c r="U126" s="59">
        <v>6</v>
      </c>
      <c r="V126" s="59">
        <v>11</v>
      </c>
      <c r="W126" s="59" t="s">
        <v>485</v>
      </c>
      <c r="X126" s="65" t="s">
        <v>486</v>
      </c>
    </row>
    <row r="127" spans="1:24" x14ac:dyDescent="0.2">
      <c r="A127" s="59">
        <v>111</v>
      </c>
      <c r="B127" s="59" t="s">
        <v>11</v>
      </c>
      <c r="C127" s="59">
        <v>111</v>
      </c>
      <c r="D127" s="60" t="s">
        <v>487</v>
      </c>
      <c r="E127" s="59" t="s">
        <v>70</v>
      </c>
      <c r="F127" s="60" t="s">
        <v>488</v>
      </c>
      <c r="G127" s="59" t="s">
        <v>72</v>
      </c>
      <c r="H127" s="61">
        <v>457.53479229912983</v>
      </c>
      <c r="I127" s="62">
        <v>49.019607843137258</v>
      </c>
      <c r="J127" s="63">
        <v>5.4741115139424084</v>
      </c>
      <c r="K127" s="59" t="s">
        <v>72</v>
      </c>
      <c r="L127" s="61">
        <v>514.48280535141259</v>
      </c>
      <c r="M127" s="62">
        <v>70.231346713650979</v>
      </c>
      <c r="N127" s="63">
        <v>5.7255775763642127</v>
      </c>
      <c r="O127" s="64">
        <v>12.446706569814465</v>
      </c>
      <c r="P127" s="63">
        <v>-0.89478739439556176</v>
      </c>
      <c r="Q127" s="63">
        <v>-0.81896034755127656</v>
      </c>
      <c r="R127" s="63">
        <v>7.5827046844285206E-2</v>
      </c>
      <c r="S127" s="63">
        <v>0.28483230120579506</v>
      </c>
      <c r="T127" s="59">
        <v>8</v>
      </c>
      <c r="U127" s="59">
        <v>6</v>
      </c>
      <c r="V127" s="59">
        <v>11</v>
      </c>
      <c r="W127" s="59" t="s">
        <v>489</v>
      </c>
      <c r="X127" s="65" t="s">
        <v>490</v>
      </c>
    </row>
    <row r="128" spans="1:24" x14ac:dyDescent="0.2">
      <c r="A128" s="59">
        <v>112</v>
      </c>
      <c r="B128" s="59" t="s">
        <v>13</v>
      </c>
      <c r="C128" s="59">
        <v>112</v>
      </c>
      <c r="D128" s="60" t="s">
        <v>487</v>
      </c>
      <c r="E128" s="59" t="s">
        <v>70</v>
      </c>
      <c r="F128" s="60" t="s">
        <v>488</v>
      </c>
      <c r="G128" s="59" t="s">
        <v>72</v>
      </c>
      <c r="H128" s="61">
        <v>1141.9121437138554</v>
      </c>
      <c r="I128" s="62">
        <v>65.12283720485614</v>
      </c>
      <c r="J128" s="63">
        <v>6.7936098115522618</v>
      </c>
      <c r="K128" s="59" t="s">
        <v>72</v>
      </c>
      <c r="L128" s="61">
        <v>1365.1966628224382</v>
      </c>
      <c r="M128" s="62">
        <v>24.722715705574501</v>
      </c>
      <c r="N128" s="63">
        <v>7.133491602904547</v>
      </c>
      <c r="O128" s="64">
        <v>19.553563760377546</v>
      </c>
      <c r="P128" s="63">
        <v>-0.37854895383520143</v>
      </c>
      <c r="Q128" s="63">
        <v>-0.27396936399556032</v>
      </c>
      <c r="R128" s="63">
        <v>0.10457958983964111</v>
      </c>
      <c r="S128" s="63">
        <v>0.39283667863728944</v>
      </c>
      <c r="T128" s="59">
        <v>12</v>
      </c>
      <c r="U128" s="59">
        <v>6</v>
      </c>
      <c r="V128" s="59">
        <v>11</v>
      </c>
      <c r="W128" s="59" t="s">
        <v>489</v>
      </c>
      <c r="X128" s="65" t="s">
        <v>490</v>
      </c>
    </row>
    <row r="129" spans="1:24" x14ac:dyDescent="0.2">
      <c r="A129" s="59">
        <v>113</v>
      </c>
      <c r="B129" s="59" t="s">
        <v>491</v>
      </c>
      <c r="C129" s="59">
        <v>113</v>
      </c>
      <c r="D129" s="60" t="s">
        <v>492</v>
      </c>
      <c r="E129" s="59" t="s">
        <v>70</v>
      </c>
      <c r="F129" s="60" t="s">
        <v>493</v>
      </c>
      <c r="G129" s="59" t="s">
        <v>72</v>
      </c>
      <c r="H129" s="61">
        <v>7370.6230261616229</v>
      </c>
      <c r="I129" s="62">
        <v>78.145757102570684</v>
      </c>
      <c r="J129" s="63">
        <v>9.4839447274825144</v>
      </c>
      <c r="K129" s="59" t="s">
        <v>72</v>
      </c>
      <c r="L129" s="61">
        <v>10562.065389213129</v>
      </c>
      <c r="M129" s="62">
        <v>67.634667691579949</v>
      </c>
      <c r="N129" s="63">
        <v>10.085202883059672</v>
      </c>
      <c r="O129" s="64">
        <v>43.2994924814857</v>
      </c>
      <c r="P129" s="63">
        <v>0.67401345120973122</v>
      </c>
      <c r="Q129" s="63">
        <v>0.86861179040716474</v>
      </c>
      <c r="R129" s="63">
        <v>0.19459833919743352</v>
      </c>
      <c r="S129" s="63">
        <v>0.73097786437938073</v>
      </c>
      <c r="T129" s="59">
        <v>16</v>
      </c>
      <c r="U129" s="59">
        <v>6</v>
      </c>
      <c r="V129" s="59">
        <v>11</v>
      </c>
      <c r="W129" s="59" t="s">
        <v>494</v>
      </c>
      <c r="X129" s="65" t="s">
        <v>495</v>
      </c>
    </row>
    <row r="130" spans="1:24" x14ac:dyDescent="0.2">
      <c r="A130" s="59">
        <v>114</v>
      </c>
      <c r="B130" s="59" t="s">
        <v>496</v>
      </c>
      <c r="C130" s="59">
        <v>114</v>
      </c>
      <c r="D130" s="60" t="s">
        <v>492</v>
      </c>
      <c r="E130" s="59" t="s">
        <v>70</v>
      </c>
      <c r="F130" s="60" t="s">
        <v>493</v>
      </c>
      <c r="G130" s="59" t="s">
        <v>72</v>
      </c>
      <c r="H130" s="61">
        <v>18588.737952073687</v>
      </c>
      <c r="I130" s="62">
        <v>3.028252144487297</v>
      </c>
      <c r="J130" s="63">
        <v>10.81851507382537</v>
      </c>
      <c r="K130" s="59" t="s">
        <v>72</v>
      </c>
      <c r="L130" s="61">
        <v>16627.01007195242</v>
      </c>
      <c r="M130" s="62">
        <v>79.94925104362774</v>
      </c>
      <c r="N130" s="63">
        <v>10.739839666256243</v>
      </c>
      <c r="O130" s="64">
        <v>-10.553313975263309</v>
      </c>
      <c r="P130" s="63">
        <v>1.1961486564328949</v>
      </c>
      <c r="Q130" s="63">
        <v>1.1220158602726682</v>
      </c>
      <c r="R130" s="63">
        <v>-7.4132796160226722E-2</v>
      </c>
      <c r="S130" s="63">
        <v>-0.27846811664047938</v>
      </c>
      <c r="T130" s="59">
        <v>4</v>
      </c>
      <c r="U130" s="59">
        <v>7</v>
      </c>
      <c r="V130" s="59">
        <v>1</v>
      </c>
      <c r="W130" s="59" t="s">
        <v>494</v>
      </c>
      <c r="X130" s="65" t="s">
        <v>495</v>
      </c>
    </row>
    <row r="131" spans="1:24" x14ac:dyDescent="0.2">
      <c r="A131" s="59">
        <v>115</v>
      </c>
      <c r="B131" s="59" t="s">
        <v>497</v>
      </c>
      <c r="C131" s="59">
        <v>115</v>
      </c>
      <c r="D131" s="60" t="s">
        <v>492</v>
      </c>
      <c r="E131" s="59" t="s">
        <v>70</v>
      </c>
      <c r="F131" s="60" t="s">
        <v>493</v>
      </c>
      <c r="G131" s="59" t="s">
        <v>72</v>
      </c>
      <c r="H131" s="61">
        <v>6407.2163575445384</v>
      </c>
      <c r="I131" s="62">
        <v>38.030194104960458</v>
      </c>
      <c r="J131" s="63">
        <v>9.2818558624125505</v>
      </c>
      <c r="K131" s="59" t="s">
        <v>72</v>
      </c>
      <c r="L131" s="61">
        <v>7850.6124669553428</v>
      </c>
      <c r="M131" s="62">
        <v>50.108260978654471</v>
      </c>
      <c r="N131" s="63">
        <v>9.6571880204807066</v>
      </c>
      <c r="O131" s="64">
        <v>22.527663010961014</v>
      </c>
      <c r="P131" s="63">
        <v>0.59494852119253605</v>
      </c>
      <c r="Q131" s="63">
        <v>0.70293104816285656</v>
      </c>
      <c r="R131" s="63">
        <v>0.10798252697032051</v>
      </c>
      <c r="S131" s="63">
        <v>0.40561927342540643</v>
      </c>
      <c r="T131" s="59">
        <v>8</v>
      </c>
      <c r="U131" s="59">
        <v>7</v>
      </c>
      <c r="V131" s="59">
        <v>1</v>
      </c>
      <c r="W131" s="59" t="s">
        <v>494</v>
      </c>
      <c r="X131" s="65" t="s">
        <v>495</v>
      </c>
    </row>
    <row r="132" spans="1:24" x14ac:dyDescent="0.2">
      <c r="A132" s="59">
        <v>116</v>
      </c>
      <c r="B132" s="59" t="s">
        <v>498</v>
      </c>
      <c r="C132" s="59">
        <v>116</v>
      </c>
      <c r="D132" s="60" t="s">
        <v>499</v>
      </c>
      <c r="E132" s="59" t="s">
        <v>70</v>
      </c>
      <c r="F132" s="60" t="s">
        <v>500</v>
      </c>
      <c r="G132" s="59" t="s">
        <v>72</v>
      </c>
      <c r="H132" s="61">
        <v>2793.1238147205931</v>
      </c>
      <c r="I132" s="62">
        <v>3.7260878705066127</v>
      </c>
      <c r="J132" s="63">
        <v>8.0840376818666666</v>
      </c>
      <c r="K132" s="59" t="s">
        <v>72</v>
      </c>
      <c r="L132" s="61">
        <v>2503.4487899887681</v>
      </c>
      <c r="M132" s="62">
        <v>15.756218335861698</v>
      </c>
      <c r="N132" s="63">
        <v>8.0082997542339118</v>
      </c>
      <c r="O132" s="64">
        <v>-10.371005510215891</v>
      </c>
      <c r="P132" s="63">
        <v>0.12631601842996665</v>
      </c>
      <c r="Q132" s="63">
        <v>6.4661082060223737E-2</v>
      </c>
      <c r="R132" s="63">
        <v>-6.165493636974291E-2</v>
      </c>
      <c r="S132" s="63">
        <v>-0.23159701106326641</v>
      </c>
      <c r="T132" s="59">
        <v>3</v>
      </c>
      <c r="U132" s="59">
        <v>6</v>
      </c>
      <c r="V132" s="59">
        <v>7</v>
      </c>
      <c r="W132" s="59" t="s">
        <v>501</v>
      </c>
      <c r="X132" s="65" t="s">
        <v>502</v>
      </c>
    </row>
    <row r="133" spans="1:24" x14ac:dyDescent="0.2">
      <c r="A133" s="59">
        <v>117</v>
      </c>
      <c r="B133" s="59" t="s">
        <v>503</v>
      </c>
      <c r="C133" s="59">
        <v>117</v>
      </c>
      <c r="D133" s="60" t="s">
        <v>499</v>
      </c>
      <c r="E133" s="59" t="s">
        <v>70</v>
      </c>
      <c r="F133" s="60" t="s">
        <v>500</v>
      </c>
      <c r="G133" s="59" t="s">
        <v>72</v>
      </c>
      <c r="H133" s="61">
        <v>17050.031461715531</v>
      </c>
      <c r="I133" s="62">
        <v>33.880607762655721</v>
      </c>
      <c r="J133" s="63">
        <v>10.693860650747393</v>
      </c>
      <c r="K133" s="59" t="s">
        <v>72</v>
      </c>
      <c r="L133" s="61">
        <v>18203.818099927143</v>
      </c>
      <c r="M133" s="62">
        <v>54.066366223329553</v>
      </c>
      <c r="N133" s="63">
        <v>10.870551980343686</v>
      </c>
      <c r="O133" s="64">
        <v>6.7670645699531198</v>
      </c>
      <c r="P133" s="63">
        <v>1.1473790558238657</v>
      </c>
      <c r="Q133" s="63">
        <v>1.1726134331886864</v>
      </c>
      <c r="R133" s="63">
        <v>2.5234377364820704E-2</v>
      </c>
      <c r="S133" s="63">
        <v>9.4788945019543602E-2</v>
      </c>
      <c r="T133" s="59">
        <v>12</v>
      </c>
      <c r="U133" s="59">
        <v>7</v>
      </c>
      <c r="V133" s="59">
        <v>1</v>
      </c>
      <c r="W133" s="59" t="s">
        <v>501</v>
      </c>
      <c r="X133" s="65" t="s">
        <v>502</v>
      </c>
    </row>
    <row r="134" spans="1:24" x14ac:dyDescent="0.2">
      <c r="A134" s="59">
        <v>118</v>
      </c>
      <c r="B134" s="59" t="s">
        <v>504</v>
      </c>
      <c r="C134" s="59">
        <v>118</v>
      </c>
      <c r="D134" s="60" t="s">
        <v>499</v>
      </c>
      <c r="E134" s="59" t="s">
        <v>70</v>
      </c>
      <c r="F134" s="60" t="s">
        <v>500</v>
      </c>
      <c r="G134" s="59" t="s">
        <v>72</v>
      </c>
      <c r="H134" s="61">
        <v>30516.407509534642</v>
      </c>
      <c r="I134" s="62">
        <v>48.364899370689834</v>
      </c>
      <c r="J134" s="63">
        <v>11.533671382779559</v>
      </c>
      <c r="K134" s="59" t="s">
        <v>72</v>
      </c>
      <c r="L134" s="61">
        <v>34530.212467607438</v>
      </c>
      <c r="M134" s="62">
        <v>26.759569645308563</v>
      </c>
      <c r="N134" s="63">
        <v>11.794170116113255</v>
      </c>
      <c r="O134" s="64">
        <v>13.152940616678784</v>
      </c>
      <c r="P134" s="63">
        <v>1.4759452869857108</v>
      </c>
      <c r="Q134" s="63">
        <v>1.5301377896153849</v>
      </c>
      <c r="R134" s="63">
        <v>5.4192502629674122E-2</v>
      </c>
      <c r="S134" s="63">
        <v>0.20356555971129076</v>
      </c>
      <c r="T134" s="59">
        <v>16</v>
      </c>
      <c r="U134" s="59">
        <v>7</v>
      </c>
      <c r="V134" s="59">
        <v>1</v>
      </c>
      <c r="W134" s="59" t="s">
        <v>501</v>
      </c>
      <c r="X134" s="65" t="s">
        <v>502</v>
      </c>
    </row>
    <row r="135" spans="1:24" x14ac:dyDescent="0.2">
      <c r="A135" s="59">
        <v>119</v>
      </c>
      <c r="B135" s="59" t="s">
        <v>505</v>
      </c>
      <c r="C135" s="59">
        <v>119</v>
      </c>
      <c r="D135" s="60" t="s">
        <v>506</v>
      </c>
      <c r="E135" s="59" t="s">
        <v>70</v>
      </c>
      <c r="F135" s="60" t="s">
        <v>507</v>
      </c>
      <c r="G135" s="59" t="s">
        <v>72</v>
      </c>
      <c r="H135" s="61">
        <v>6982.2794346236788</v>
      </c>
      <c r="I135" s="62">
        <v>308.71893326933741</v>
      </c>
      <c r="J135" s="63">
        <v>9.4058562499497231</v>
      </c>
      <c r="K135" s="59" t="s">
        <v>72</v>
      </c>
      <c r="L135" s="61">
        <v>4145.031441867397</v>
      </c>
      <c r="M135" s="62">
        <v>3.6098289062715794</v>
      </c>
      <c r="N135" s="63">
        <v>8.7357658552028497</v>
      </c>
      <c r="O135" s="64">
        <v>-40.634982018722368</v>
      </c>
      <c r="P135" s="63">
        <v>0.64346223796430091</v>
      </c>
      <c r="Q135" s="63">
        <v>0.34625673236049825</v>
      </c>
      <c r="R135" s="63">
        <v>-0.29720550560380266</v>
      </c>
      <c r="S135" s="66">
        <v>-1.1164054465420996</v>
      </c>
      <c r="T135" s="59">
        <v>15</v>
      </c>
      <c r="U135" s="59">
        <v>6</v>
      </c>
      <c r="V135" s="59">
        <v>7</v>
      </c>
      <c r="W135" s="59" t="s">
        <v>508</v>
      </c>
      <c r="X135" s="65" t="s">
        <v>509</v>
      </c>
    </row>
    <row r="136" spans="1:24" x14ac:dyDescent="0.2">
      <c r="A136" s="59">
        <v>120</v>
      </c>
      <c r="B136" s="59" t="s">
        <v>510</v>
      </c>
      <c r="C136" s="59">
        <v>120</v>
      </c>
      <c r="D136" s="60" t="s">
        <v>506</v>
      </c>
      <c r="E136" s="59" t="s">
        <v>70</v>
      </c>
      <c r="F136" s="60" t="s">
        <v>507</v>
      </c>
      <c r="G136" s="59" t="s">
        <v>72</v>
      </c>
      <c r="H136" s="61">
        <v>37950.611917294278</v>
      </c>
      <c r="I136" s="62">
        <v>18.827465497194716</v>
      </c>
      <c r="J136" s="63">
        <v>11.848209397255197</v>
      </c>
      <c r="K136" s="59" t="s">
        <v>72</v>
      </c>
      <c r="L136" s="61">
        <v>38354.180736864393</v>
      </c>
      <c r="M136" s="62">
        <v>8.3330340563161869</v>
      </c>
      <c r="N136" s="63">
        <v>11.945694749850839</v>
      </c>
      <c r="O136" s="64">
        <v>1.0634053027909327</v>
      </c>
      <c r="P136" s="63">
        <v>1.5990046455191662</v>
      </c>
      <c r="Q136" s="63">
        <v>1.588791626154316</v>
      </c>
      <c r="R136" s="63">
        <v>-1.0213019364850195E-2</v>
      </c>
      <c r="S136" s="63">
        <v>-3.8363590948272158E-2</v>
      </c>
      <c r="T136" s="59">
        <v>7</v>
      </c>
      <c r="U136" s="59">
        <v>6</v>
      </c>
      <c r="V136" s="59">
        <v>7</v>
      </c>
      <c r="W136" s="59" t="s">
        <v>508</v>
      </c>
      <c r="X136" s="65" t="s">
        <v>509</v>
      </c>
    </row>
    <row r="137" spans="1:24" x14ac:dyDescent="0.2">
      <c r="A137" s="59">
        <v>121</v>
      </c>
      <c r="B137" s="59" t="s">
        <v>511</v>
      </c>
      <c r="C137" s="59">
        <v>121</v>
      </c>
      <c r="D137" s="60" t="s">
        <v>506</v>
      </c>
      <c r="E137" s="59" t="s">
        <v>70</v>
      </c>
      <c r="F137" s="60" t="s">
        <v>507</v>
      </c>
      <c r="G137" s="59" t="s">
        <v>72</v>
      </c>
      <c r="H137" s="61">
        <v>24142.191299214195</v>
      </c>
      <c r="I137" s="62">
        <v>42.648207481680643</v>
      </c>
      <c r="J137" s="63">
        <v>11.195642879586948</v>
      </c>
      <c r="K137" s="59" t="s">
        <v>72</v>
      </c>
      <c r="L137" s="61">
        <v>25792.531847357492</v>
      </c>
      <c r="M137" s="62">
        <v>37.067574161422286</v>
      </c>
      <c r="N137" s="63">
        <v>11.37326430281421</v>
      </c>
      <c r="O137" s="64">
        <v>6.8359186110707917</v>
      </c>
      <c r="P137" s="63">
        <v>1.3436955465584572</v>
      </c>
      <c r="Q137" s="63">
        <v>1.3672088970480987</v>
      </c>
      <c r="R137" s="63">
        <v>2.3513350489641427E-2</v>
      </c>
      <c r="S137" s="63">
        <v>8.8324179929838986E-2</v>
      </c>
      <c r="T137" s="59">
        <v>11</v>
      </c>
      <c r="U137" s="59">
        <v>6</v>
      </c>
      <c r="V137" s="59">
        <v>7</v>
      </c>
      <c r="W137" s="59" t="s">
        <v>508</v>
      </c>
      <c r="X137" s="65" t="s">
        <v>509</v>
      </c>
    </row>
    <row r="138" spans="1:24" x14ac:dyDescent="0.2">
      <c r="A138" s="59">
        <v>122</v>
      </c>
      <c r="B138" s="59" t="s">
        <v>512</v>
      </c>
      <c r="C138" s="59">
        <v>122</v>
      </c>
      <c r="D138" s="60" t="s">
        <v>513</v>
      </c>
      <c r="E138" s="59" t="s">
        <v>70</v>
      </c>
      <c r="F138" s="60" t="s">
        <v>514</v>
      </c>
      <c r="G138" s="59" t="s">
        <v>72</v>
      </c>
      <c r="H138" s="61">
        <v>5195.7012832226583</v>
      </c>
      <c r="I138" s="62">
        <v>78.791092258748677</v>
      </c>
      <c r="J138" s="63">
        <v>8.9794766426771151</v>
      </c>
      <c r="K138" s="59" t="s">
        <v>72</v>
      </c>
      <c r="L138" s="61">
        <v>5398.8025282955496</v>
      </c>
      <c r="M138" s="62">
        <v>20.599032204238288</v>
      </c>
      <c r="N138" s="63">
        <v>9.1170222583452816</v>
      </c>
      <c r="O138" s="64">
        <v>3.9090246725446227</v>
      </c>
      <c r="P138" s="63">
        <v>0.47664615040748864</v>
      </c>
      <c r="Q138" s="63">
        <v>0.49383769129595928</v>
      </c>
      <c r="R138" s="63">
        <v>1.7191540888470636E-2</v>
      </c>
      <c r="S138" s="63">
        <v>6.457730264231773E-2</v>
      </c>
      <c r="T138" s="59">
        <v>3</v>
      </c>
      <c r="U138" s="59">
        <v>6</v>
      </c>
      <c r="V138" s="59">
        <v>8</v>
      </c>
      <c r="W138" s="59" t="s">
        <v>515</v>
      </c>
      <c r="X138" s="65" t="s">
        <v>516</v>
      </c>
    </row>
    <row r="139" spans="1:24" x14ac:dyDescent="0.2">
      <c r="A139" s="59">
        <v>123</v>
      </c>
      <c r="B139" s="59" t="s">
        <v>517</v>
      </c>
      <c r="C139" s="59">
        <v>123</v>
      </c>
      <c r="D139" s="60" t="s">
        <v>518</v>
      </c>
      <c r="E139" s="59" t="s">
        <v>70</v>
      </c>
      <c r="F139" s="60" t="s">
        <v>519</v>
      </c>
      <c r="G139" s="59" t="s">
        <v>72</v>
      </c>
      <c r="H139" s="61">
        <v>331.16460905826557</v>
      </c>
      <c r="I139" s="62">
        <v>10.568770607630722</v>
      </c>
      <c r="J139" s="63">
        <v>5.007778562532609</v>
      </c>
      <c r="K139" s="59" t="s">
        <v>72</v>
      </c>
      <c r="L139" s="61">
        <v>278.35003499263411</v>
      </c>
      <c r="M139" s="62">
        <v>44.05797101449275</v>
      </c>
      <c r="N139" s="63">
        <v>4.8393549796546491</v>
      </c>
      <c r="O139" s="64">
        <v>-15.948133532692555</v>
      </c>
      <c r="P139" s="63">
        <v>-1.0772347655318346</v>
      </c>
      <c r="Q139" s="63">
        <v>-1.162009223779096</v>
      </c>
      <c r="R139" s="63">
        <v>-8.4774458247261375E-2</v>
      </c>
      <c r="S139" s="63">
        <v>-0.31844183613833932</v>
      </c>
      <c r="T139" s="59">
        <v>7</v>
      </c>
      <c r="U139" s="59">
        <v>6</v>
      </c>
      <c r="V139" s="59">
        <v>8</v>
      </c>
      <c r="W139" s="59" t="s">
        <v>520</v>
      </c>
      <c r="X139" s="65" t="s">
        <v>521</v>
      </c>
    </row>
    <row r="140" spans="1:24" x14ac:dyDescent="0.2">
      <c r="A140" s="59">
        <v>124</v>
      </c>
      <c r="B140" s="59" t="s">
        <v>522</v>
      </c>
      <c r="C140" s="59">
        <v>124</v>
      </c>
      <c r="D140" s="60" t="s">
        <v>523</v>
      </c>
      <c r="E140" s="59" t="s">
        <v>70</v>
      </c>
      <c r="F140" s="60" t="s">
        <v>524</v>
      </c>
      <c r="G140" s="59" t="s">
        <v>72</v>
      </c>
      <c r="H140" s="61">
        <v>249.32300875297014</v>
      </c>
      <c r="I140" s="62">
        <v>189.2960462873674</v>
      </c>
      <c r="J140" s="63">
        <v>4.5982460875395796</v>
      </c>
      <c r="K140" s="59" t="s">
        <v>72</v>
      </c>
      <c r="L140" s="61">
        <v>169.88997350238563</v>
      </c>
      <c r="M140" s="62">
        <v>15.052307692307696</v>
      </c>
      <c r="N140" s="63">
        <v>4.1270554257264322</v>
      </c>
      <c r="O140" s="64">
        <v>-31.859488479575891</v>
      </c>
      <c r="P140" s="63">
        <v>-1.2374596075283624</v>
      </c>
      <c r="Q140" s="63">
        <v>-1.4377340387633977</v>
      </c>
      <c r="R140" s="63">
        <v>-0.2002744312350353</v>
      </c>
      <c r="S140" s="63">
        <v>-0.75229920582956344</v>
      </c>
      <c r="T140" s="59">
        <v>11</v>
      </c>
      <c r="U140" s="59">
        <v>6</v>
      </c>
      <c r="V140" s="59">
        <v>8</v>
      </c>
      <c r="W140" s="59" t="s">
        <v>525</v>
      </c>
      <c r="X140" s="65" t="s">
        <v>526</v>
      </c>
    </row>
    <row r="141" spans="1:24" x14ac:dyDescent="0.2">
      <c r="A141" s="59">
        <v>125</v>
      </c>
      <c r="B141" s="59" t="s">
        <v>527</v>
      </c>
      <c r="C141" s="59">
        <v>125</v>
      </c>
      <c r="D141" s="60" t="s">
        <v>528</v>
      </c>
      <c r="E141" s="59" t="s">
        <v>529</v>
      </c>
      <c r="F141" s="60" t="s">
        <v>530</v>
      </c>
      <c r="G141" s="59" t="s">
        <v>72</v>
      </c>
      <c r="H141" s="61">
        <v>6031.8165230665772</v>
      </c>
      <c r="I141" s="62">
        <v>51.095871040723971</v>
      </c>
      <c r="J141" s="63">
        <v>9.1947506995667947</v>
      </c>
      <c r="K141" s="59" t="s">
        <v>72</v>
      </c>
      <c r="L141" s="61">
        <v>4721.5664312108092</v>
      </c>
      <c r="M141" s="62">
        <v>6.946397674874496</v>
      </c>
      <c r="N141" s="63">
        <v>8.9236483788008929</v>
      </c>
      <c r="O141" s="64">
        <v>-21.722313449773775</v>
      </c>
      <c r="P141" s="63">
        <v>0.56086963415364954</v>
      </c>
      <c r="Q141" s="63">
        <v>0.41898438433243085</v>
      </c>
      <c r="R141" s="63">
        <v>-0.1418852498212187</v>
      </c>
      <c r="S141" s="63">
        <v>-0.53296948642518116</v>
      </c>
      <c r="T141" s="59">
        <v>15</v>
      </c>
      <c r="U141" s="59">
        <v>6</v>
      </c>
      <c r="V141" s="59">
        <v>8</v>
      </c>
      <c r="W141" s="59" t="s">
        <v>531</v>
      </c>
      <c r="X141" s="65" t="s">
        <v>532</v>
      </c>
    </row>
    <row r="142" spans="1:24" x14ac:dyDescent="0.2">
      <c r="A142" s="59">
        <v>126</v>
      </c>
      <c r="B142" s="59" t="s">
        <v>14</v>
      </c>
      <c r="C142" s="59">
        <v>126</v>
      </c>
      <c r="D142" s="60" t="s">
        <v>533</v>
      </c>
      <c r="E142" s="59" t="s">
        <v>70</v>
      </c>
      <c r="F142" s="60" t="s">
        <v>488</v>
      </c>
      <c r="G142" s="59" t="s">
        <v>72</v>
      </c>
      <c r="H142" s="61">
        <v>3710.6328986613698</v>
      </c>
      <c r="I142" s="62">
        <v>26.533613181344027</v>
      </c>
      <c r="J142" s="63">
        <v>8.4938234334616531</v>
      </c>
      <c r="K142" s="59" t="s">
        <v>72</v>
      </c>
      <c r="L142" s="61">
        <v>3393.132430198737</v>
      </c>
      <c r="M142" s="62">
        <v>37.227071267368203</v>
      </c>
      <c r="N142" s="63">
        <v>8.4470005479070487</v>
      </c>
      <c r="O142" s="64">
        <v>-8.5565044329007272</v>
      </c>
      <c r="P142" s="63">
        <v>0.28663995196625747</v>
      </c>
      <c r="Q142" s="63">
        <v>0.23447825308316386</v>
      </c>
      <c r="R142" s="63">
        <v>-5.2161698883093605E-2</v>
      </c>
      <c r="S142" s="63">
        <v>-0.19593716682894979</v>
      </c>
      <c r="T142" s="59">
        <v>3</v>
      </c>
      <c r="U142" s="59">
        <v>6</v>
      </c>
      <c r="V142" s="59">
        <v>9</v>
      </c>
      <c r="W142" s="59" t="s">
        <v>489</v>
      </c>
      <c r="X142" s="65" t="s">
        <v>490</v>
      </c>
    </row>
    <row r="143" spans="1:24" x14ac:dyDescent="0.2">
      <c r="A143" s="59">
        <v>127</v>
      </c>
      <c r="B143" s="59" t="s">
        <v>15</v>
      </c>
      <c r="C143" s="59">
        <v>127</v>
      </c>
      <c r="D143" s="60" t="s">
        <v>533</v>
      </c>
      <c r="E143" s="59" t="s">
        <v>70</v>
      </c>
      <c r="F143" s="60" t="s">
        <v>488</v>
      </c>
      <c r="G143" s="59" t="s">
        <v>72</v>
      </c>
      <c r="H143" s="61">
        <v>148.29479758500705</v>
      </c>
      <c r="I143" s="62">
        <v>246.86724565756825</v>
      </c>
      <c r="J143" s="63">
        <v>3.8486980462421783</v>
      </c>
      <c r="K143" s="59" t="s">
        <v>72</v>
      </c>
      <c r="L143" s="61">
        <v>156.91949192210848</v>
      </c>
      <c r="M143" s="62">
        <v>389.22964585615188</v>
      </c>
      <c r="N143" s="63">
        <v>4.0124792844240043</v>
      </c>
      <c r="O143" s="64">
        <v>5.8159116014555376</v>
      </c>
      <c r="P143" s="63">
        <v>-1.5307116054016134</v>
      </c>
      <c r="Q143" s="63">
        <v>-1.4820854428714099</v>
      </c>
      <c r="R143" s="63">
        <v>4.8626162530203576E-2</v>
      </c>
      <c r="S143" s="63">
        <v>0.18265648404753529</v>
      </c>
      <c r="T143" s="59">
        <v>7</v>
      </c>
      <c r="U143" s="59">
        <v>6</v>
      </c>
      <c r="V143" s="59">
        <v>9</v>
      </c>
      <c r="W143" s="59" t="s">
        <v>489</v>
      </c>
      <c r="X143" s="65" t="s">
        <v>490</v>
      </c>
    </row>
    <row r="144" spans="1:24" x14ac:dyDescent="0.2">
      <c r="A144" s="59">
        <v>128</v>
      </c>
      <c r="B144" s="59" t="s">
        <v>16</v>
      </c>
      <c r="C144" s="59">
        <v>128</v>
      </c>
      <c r="D144" s="60" t="s">
        <v>533</v>
      </c>
      <c r="E144" s="59" t="s">
        <v>534</v>
      </c>
      <c r="F144" s="60" t="s">
        <v>488</v>
      </c>
      <c r="G144" s="59" t="s">
        <v>72</v>
      </c>
      <c r="H144" s="61">
        <v>7992.4997868262844</v>
      </c>
      <c r="I144" s="62">
        <v>220.69903396561716</v>
      </c>
      <c r="J144" s="63">
        <v>9.6008049549894743</v>
      </c>
      <c r="K144" s="59" t="s">
        <v>72</v>
      </c>
      <c r="L144" s="61">
        <v>10361.839656692404</v>
      </c>
      <c r="M144" s="62">
        <v>99.787052691097017</v>
      </c>
      <c r="N144" s="63">
        <v>10.05759106888336</v>
      </c>
      <c r="O144" s="64">
        <v>29.644540920368957</v>
      </c>
      <c r="P144" s="63">
        <v>0.71973366299098163</v>
      </c>
      <c r="Q144" s="63">
        <v>0.85792350299611875</v>
      </c>
      <c r="R144" s="63">
        <v>0.13818984000513712</v>
      </c>
      <c r="S144" s="63">
        <v>0.51908826428060117</v>
      </c>
      <c r="T144" s="59">
        <v>11</v>
      </c>
      <c r="U144" s="59">
        <v>6</v>
      </c>
      <c r="V144" s="59">
        <v>9</v>
      </c>
      <c r="W144" s="59" t="s">
        <v>489</v>
      </c>
      <c r="X144" s="65" t="s">
        <v>490</v>
      </c>
    </row>
    <row r="145" spans="1:24" x14ac:dyDescent="0.2">
      <c r="A145" s="59">
        <v>129</v>
      </c>
      <c r="B145" s="59" t="s">
        <v>17</v>
      </c>
      <c r="C145" s="59">
        <v>129</v>
      </c>
      <c r="D145" s="60" t="s">
        <v>535</v>
      </c>
      <c r="E145" s="59" t="s">
        <v>536</v>
      </c>
      <c r="F145" s="60" t="s">
        <v>537</v>
      </c>
      <c r="G145" s="59" t="s">
        <v>72</v>
      </c>
      <c r="H145" s="61">
        <v>583.77116333977165</v>
      </c>
      <c r="I145" s="62">
        <v>111.4100593015594</v>
      </c>
      <c r="J145" s="63">
        <v>5.8256330070819544</v>
      </c>
      <c r="K145" s="59" t="s">
        <v>72</v>
      </c>
      <c r="L145" s="61">
        <v>805.65747692904347</v>
      </c>
      <c r="M145" s="62">
        <v>7.0696721311475317</v>
      </c>
      <c r="N145" s="63">
        <v>6.3726213263357314</v>
      </c>
      <c r="O145" s="64">
        <v>38.00912541137761</v>
      </c>
      <c r="P145" s="63">
        <v>-0.75725867778370826</v>
      </c>
      <c r="Q145" s="63">
        <v>-0.56849547323854477</v>
      </c>
      <c r="R145" s="63">
        <v>0.18876320454516349</v>
      </c>
      <c r="S145" s="63">
        <v>0.70905910451702148</v>
      </c>
      <c r="T145" s="59">
        <v>15</v>
      </c>
      <c r="U145" s="59">
        <v>6</v>
      </c>
      <c r="V145" s="59">
        <v>9</v>
      </c>
      <c r="W145" s="59" t="s">
        <v>489</v>
      </c>
      <c r="X145" s="65" t="s">
        <v>490</v>
      </c>
    </row>
    <row r="146" spans="1:24" x14ac:dyDescent="0.2">
      <c r="A146" s="59">
        <v>130</v>
      </c>
      <c r="B146" s="59" t="s">
        <v>18</v>
      </c>
      <c r="C146" s="59">
        <v>130</v>
      </c>
      <c r="D146" s="60" t="s">
        <v>535</v>
      </c>
      <c r="E146" s="59" t="s">
        <v>538</v>
      </c>
      <c r="F146" s="60" t="s">
        <v>537</v>
      </c>
      <c r="G146" s="59" t="s">
        <v>72</v>
      </c>
      <c r="H146" s="61">
        <v>125.69082899358098</v>
      </c>
      <c r="I146" s="62">
        <v>6.8258807588075898</v>
      </c>
      <c r="J146" s="63">
        <v>3.6101094472164208</v>
      </c>
      <c r="K146" s="59" t="s">
        <v>72</v>
      </c>
      <c r="L146" s="61">
        <v>124.89193095851562</v>
      </c>
      <c r="M146" s="62">
        <v>5.8823529411764737</v>
      </c>
      <c r="N146" s="63">
        <v>3.6831349851260922</v>
      </c>
      <c r="O146" s="64">
        <v>-0.63560566945275143</v>
      </c>
      <c r="P146" s="63">
        <v>-1.6240566339777369</v>
      </c>
      <c r="Q146" s="63">
        <v>-1.6095716886359308</v>
      </c>
      <c r="R146" s="63">
        <v>1.448494534180611E-2</v>
      </c>
      <c r="S146" s="63">
        <v>5.4410404812669295E-2</v>
      </c>
      <c r="T146" s="59">
        <v>7</v>
      </c>
      <c r="U146" s="59">
        <v>6</v>
      </c>
      <c r="V146" s="59">
        <v>10</v>
      </c>
      <c r="W146" s="59" t="s">
        <v>489</v>
      </c>
      <c r="X146" s="65" t="s">
        <v>490</v>
      </c>
    </row>
    <row r="147" spans="1:24" x14ac:dyDescent="0.2">
      <c r="A147" s="59">
        <v>131</v>
      </c>
      <c r="B147" s="59" t="s">
        <v>19</v>
      </c>
      <c r="C147" s="59">
        <v>131</v>
      </c>
      <c r="D147" s="60" t="s">
        <v>535</v>
      </c>
      <c r="E147" s="59" t="s">
        <v>538</v>
      </c>
      <c r="F147" s="60" t="s">
        <v>537</v>
      </c>
      <c r="G147" s="59" t="s">
        <v>72</v>
      </c>
      <c r="H147" s="61">
        <v>217.57863756173242</v>
      </c>
      <c r="I147" s="62">
        <v>19.333333333333336</v>
      </c>
      <c r="J147" s="63">
        <v>4.4017669755540325</v>
      </c>
      <c r="K147" s="59" t="s">
        <v>72</v>
      </c>
      <c r="L147" s="61">
        <v>234.36318441604206</v>
      </c>
      <c r="M147" s="62">
        <v>6.300225008036004</v>
      </c>
      <c r="N147" s="63">
        <v>4.5912006729323762</v>
      </c>
      <c r="O147" s="64">
        <v>7.7142439360791792</v>
      </c>
      <c r="P147" s="63">
        <v>-1.314329786563708</v>
      </c>
      <c r="Q147" s="63">
        <v>-1.2580675463362538</v>
      </c>
      <c r="R147" s="63">
        <v>5.6262240227454186E-2</v>
      </c>
      <c r="S147" s="63">
        <v>0.21134020144405499</v>
      </c>
      <c r="T147" s="59">
        <v>3</v>
      </c>
      <c r="U147" s="59">
        <v>6</v>
      </c>
      <c r="V147" s="59">
        <v>10</v>
      </c>
      <c r="W147" s="59" t="s">
        <v>489</v>
      </c>
      <c r="X147" s="65" t="s">
        <v>490</v>
      </c>
    </row>
    <row r="148" spans="1:24" x14ac:dyDescent="0.2">
      <c r="A148" s="59">
        <v>132</v>
      </c>
      <c r="B148" s="59" t="s">
        <v>20</v>
      </c>
      <c r="C148" s="59">
        <v>132</v>
      </c>
      <c r="D148" s="60" t="s">
        <v>539</v>
      </c>
      <c r="E148" s="59" t="s">
        <v>540</v>
      </c>
      <c r="F148" s="60" t="s">
        <v>537</v>
      </c>
      <c r="G148" s="59" t="s">
        <v>72</v>
      </c>
      <c r="H148" s="61">
        <v>138.54709346110883</v>
      </c>
      <c r="I148" s="62">
        <v>20.655737704918025</v>
      </c>
      <c r="J148" s="63">
        <v>3.7506065048355928</v>
      </c>
      <c r="K148" s="59" t="s">
        <v>72</v>
      </c>
      <c r="L148" s="61">
        <v>144.53239032295329</v>
      </c>
      <c r="M148" s="62">
        <v>6.458333333333341</v>
      </c>
      <c r="N148" s="63">
        <v>3.8938475581329199</v>
      </c>
      <c r="O148" s="64">
        <v>4.320045056394183</v>
      </c>
      <c r="P148" s="63">
        <v>-1.569088785925169</v>
      </c>
      <c r="Q148" s="63">
        <v>-1.5280067278174536</v>
      </c>
      <c r="R148" s="63">
        <v>4.1082058107715369E-2</v>
      </c>
      <c r="S148" s="63">
        <v>0.15431824970212005</v>
      </c>
      <c r="T148" s="59">
        <v>11</v>
      </c>
      <c r="U148" s="59">
        <v>6</v>
      </c>
      <c r="V148" s="59">
        <v>10</v>
      </c>
      <c r="W148" s="59" t="s">
        <v>489</v>
      </c>
      <c r="X148" s="65" t="s">
        <v>490</v>
      </c>
    </row>
    <row r="149" spans="1:24" x14ac:dyDescent="0.2">
      <c r="A149" s="59">
        <v>133</v>
      </c>
      <c r="B149" s="59" t="s">
        <v>541</v>
      </c>
      <c r="C149" s="59">
        <v>133</v>
      </c>
      <c r="D149" s="60" t="s">
        <v>542</v>
      </c>
      <c r="E149" s="59" t="s">
        <v>543</v>
      </c>
      <c r="F149" s="60" t="s">
        <v>544</v>
      </c>
      <c r="G149" s="59" t="s">
        <v>72</v>
      </c>
      <c r="H149" s="61">
        <v>7837.1541156141702</v>
      </c>
      <c r="I149" s="62">
        <v>37.64041261567754</v>
      </c>
      <c r="J149" s="63">
        <v>9.572488021985226</v>
      </c>
      <c r="K149" s="59" t="s">
        <v>72</v>
      </c>
      <c r="L149" s="61">
        <v>8316.7427948714358</v>
      </c>
      <c r="M149" s="62">
        <v>35.898510755653618</v>
      </c>
      <c r="N149" s="63">
        <v>9.7404014256248672</v>
      </c>
      <c r="O149" s="64">
        <v>6.1194238646113677</v>
      </c>
      <c r="P149" s="63">
        <v>0.70865499061827375</v>
      </c>
      <c r="Q149" s="63">
        <v>0.7351422163589546</v>
      </c>
      <c r="R149" s="63">
        <v>2.6487225740680853E-2</v>
      </c>
      <c r="S149" s="63">
        <v>9.9495071669721644E-2</v>
      </c>
      <c r="T149" s="59">
        <v>15</v>
      </c>
      <c r="U149" s="59">
        <v>6</v>
      </c>
      <c r="V149" s="59">
        <v>10</v>
      </c>
      <c r="W149" s="59" t="s">
        <v>545</v>
      </c>
      <c r="X149" s="65" t="s">
        <v>546</v>
      </c>
    </row>
    <row r="150" spans="1:24" x14ac:dyDescent="0.2">
      <c r="A150" s="59">
        <v>134</v>
      </c>
      <c r="B150" s="59" t="s">
        <v>547</v>
      </c>
      <c r="C150" s="59">
        <v>134</v>
      </c>
      <c r="D150" s="60" t="s">
        <v>548</v>
      </c>
      <c r="E150" s="59" t="s">
        <v>70</v>
      </c>
      <c r="F150" s="60" t="s">
        <v>549</v>
      </c>
      <c r="G150" s="59" t="s">
        <v>72</v>
      </c>
      <c r="H150" s="61">
        <v>304.47422173696873</v>
      </c>
      <c r="I150" s="62">
        <v>22.448979591836739</v>
      </c>
      <c r="J150" s="63">
        <v>4.8865501473243427</v>
      </c>
      <c r="K150" s="59" t="s">
        <v>72</v>
      </c>
      <c r="L150" s="61">
        <v>334.07254618946195</v>
      </c>
      <c r="M150" s="62">
        <v>28.204999999999998</v>
      </c>
      <c r="N150" s="63">
        <v>5.1026161431205752</v>
      </c>
      <c r="O150" s="64">
        <v>9.7211265648829936</v>
      </c>
      <c r="P150" s="63">
        <v>-1.1246639802053828</v>
      </c>
      <c r="Q150" s="63">
        <v>-1.0601031714884754</v>
      </c>
      <c r="R150" s="63">
        <v>6.4560808716907392E-2</v>
      </c>
      <c r="S150" s="63">
        <v>0.24251246065677151</v>
      </c>
      <c r="T150" s="59">
        <v>15</v>
      </c>
      <c r="U150" s="59">
        <v>6</v>
      </c>
      <c r="V150" s="59">
        <v>11</v>
      </c>
      <c r="W150" s="59" t="s">
        <v>550</v>
      </c>
      <c r="X150" s="65" t="s">
        <v>551</v>
      </c>
    </row>
    <row r="151" spans="1:24" x14ac:dyDescent="0.2">
      <c r="A151" s="59">
        <v>135</v>
      </c>
      <c r="B151" s="59" t="s">
        <v>552</v>
      </c>
      <c r="C151" s="59">
        <v>135</v>
      </c>
      <c r="D151" s="60" t="s">
        <v>548</v>
      </c>
      <c r="E151" s="59" t="s">
        <v>70</v>
      </c>
      <c r="F151" s="60" t="s">
        <v>549</v>
      </c>
      <c r="G151" s="59" t="s">
        <v>72</v>
      </c>
      <c r="H151" s="61">
        <v>1325.2142715262939</v>
      </c>
      <c r="I151" s="62">
        <v>35.824449573213158</v>
      </c>
      <c r="J151" s="63">
        <v>7.0083837997808063</v>
      </c>
      <c r="K151" s="59" t="s">
        <v>72</v>
      </c>
      <c r="L151" s="61">
        <v>1877.8126522342609</v>
      </c>
      <c r="M151" s="62">
        <v>4.780990552533642</v>
      </c>
      <c r="N151" s="63">
        <v>7.5934359436889975</v>
      </c>
      <c r="O151" s="64">
        <v>41.698794872735618</v>
      </c>
      <c r="P151" s="63">
        <v>-0.29452111616623905</v>
      </c>
      <c r="Q151" s="63">
        <v>-9.5929005039152054E-2</v>
      </c>
      <c r="R151" s="63">
        <v>0.198592111127087</v>
      </c>
      <c r="S151" s="63">
        <v>0.7459798365852921</v>
      </c>
      <c r="T151" s="59">
        <v>3</v>
      </c>
      <c r="U151" s="59">
        <v>6</v>
      </c>
      <c r="V151" s="59">
        <v>11</v>
      </c>
      <c r="W151" s="59" t="s">
        <v>550</v>
      </c>
      <c r="X151" s="65" t="s">
        <v>551</v>
      </c>
    </row>
    <row r="152" spans="1:24" x14ac:dyDescent="0.2">
      <c r="A152" s="59">
        <v>136</v>
      </c>
      <c r="B152" s="59" t="s">
        <v>553</v>
      </c>
      <c r="C152" s="59">
        <v>136</v>
      </c>
      <c r="D152" s="60" t="s">
        <v>548</v>
      </c>
      <c r="E152" s="59" t="s">
        <v>70</v>
      </c>
      <c r="F152" s="60" t="s">
        <v>549</v>
      </c>
      <c r="G152" s="59" t="s">
        <v>72</v>
      </c>
      <c r="H152" s="61">
        <v>2306.9737980661976</v>
      </c>
      <c r="I152" s="62">
        <v>55.125271773156207</v>
      </c>
      <c r="J152" s="63">
        <v>7.8081597728683745</v>
      </c>
      <c r="K152" s="59" t="s">
        <v>72</v>
      </c>
      <c r="L152" s="61">
        <v>3671.5019111907418</v>
      </c>
      <c r="M152" s="62">
        <v>36.998186998186995</v>
      </c>
      <c r="N152" s="63">
        <v>8.560753160934695</v>
      </c>
      <c r="O152" s="64">
        <v>59.147967535147089</v>
      </c>
      <c r="P152" s="63">
        <v>1.8381978814826956E-2</v>
      </c>
      <c r="Q152" s="63">
        <v>0.27851087672873392</v>
      </c>
      <c r="R152" s="63">
        <v>0.26012889791390698</v>
      </c>
      <c r="S152" s="63">
        <v>0.9771330374384688</v>
      </c>
      <c r="T152" s="59">
        <v>7</v>
      </c>
      <c r="U152" s="59">
        <v>6</v>
      </c>
      <c r="V152" s="59">
        <v>11</v>
      </c>
      <c r="W152" s="59" t="s">
        <v>550</v>
      </c>
      <c r="X152" s="65" t="s">
        <v>551</v>
      </c>
    </row>
    <row r="153" spans="1:24" x14ac:dyDescent="0.2">
      <c r="A153" s="59">
        <v>137</v>
      </c>
      <c r="B153" s="59" t="s">
        <v>554</v>
      </c>
      <c r="C153" s="59">
        <v>137</v>
      </c>
      <c r="D153" s="60" t="s">
        <v>548</v>
      </c>
      <c r="E153" s="59" t="s">
        <v>70</v>
      </c>
      <c r="F153" s="60" t="s">
        <v>549</v>
      </c>
      <c r="G153" s="59" t="s">
        <v>72</v>
      </c>
      <c r="H153" s="61">
        <v>2592.4569806177469</v>
      </c>
      <c r="I153" s="62">
        <v>108.52340936374549</v>
      </c>
      <c r="J153" s="63">
        <v>7.976478203534362</v>
      </c>
      <c r="K153" s="59" t="s">
        <v>72</v>
      </c>
      <c r="L153" s="61">
        <v>3302.2904441383703</v>
      </c>
      <c r="M153" s="62">
        <v>4.2880171304149055</v>
      </c>
      <c r="N153" s="63">
        <v>8.4078498241922315</v>
      </c>
      <c r="O153" s="64">
        <v>27.380722952304488</v>
      </c>
      <c r="P153" s="63">
        <v>8.4234617141055929E-2</v>
      </c>
      <c r="Q153" s="63">
        <v>0.21932335653263568</v>
      </c>
      <c r="R153" s="63">
        <v>0.13508873939157975</v>
      </c>
      <c r="S153" s="63">
        <v>0.50743947060089822</v>
      </c>
      <c r="T153" s="59">
        <v>11</v>
      </c>
      <c r="U153" s="59">
        <v>6</v>
      </c>
      <c r="V153" s="59">
        <v>11</v>
      </c>
      <c r="W153" s="59" t="s">
        <v>550</v>
      </c>
      <c r="X153" s="65" t="s">
        <v>551</v>
      </c>
    </row>
    <row r="154" spans="1:24" x14ac:dyDescent="0.2">
      <c r="A154" s="59">
        <v>138</v>
      </c>
      <c r="B154" s="59" t="s">
        <v>555</v>
      </c>
      <c r="C154" s="59">
        <v>138</v>
      </c>
      <c r="D154" s="60" t="s">
        <v>556</v>
      </c>
      <c r="E154" s="59" t="s">
        <v>70</v>
      </c>
      <c r="F154" s="60" t="s">
        <v>557</v>
      </c>
      <c r="G154" s="59" t="s">
        <v>72</v>
      </c>
      <c r="H154" s="61">
        <v>10098.395020942797</v>
      </c>
      <c r="I154" s="62">
        <v>15.28856703971911</v>
      </c>
      <c r="J154" s="63">
        <v>9.9382122671468363</v>
      </c>
      <c r="K154" s="59" t="s">
        <v>72</v>
      </c>
      <c r="L154" s="61">
        <v>10273.875678538905</v>
      </c>
      <c r="M154" s="62">
        <v>8.8407650361785244</v>
      </c>
      <c r="N154" s="63">
        <v>10.045291426088719</v>
      </c>
      <c r="O154" s="64">
        <v>1.7377083906124056</v>
      </c>
      <c r="P154" s="63">
        <v>0.85174036961371435</v>
      </c>
      <c r="Q154" s="63">
        <v>0.85316242078678295</v>
      </c>
      <c r="R154" s="63">
        <v>1.4220511730685947E-3</v>
      </c>
      <c r="S154" s="63">
        <v>5.3417101801328422E-3</v>
      </c>
      <c r="T154" s="59">
        <v>12</v>
      </c>
      <c r="U154" s="59">
        <v>6</v>
      </c>
      <c r="V154" s="59">
        <v>7</v>
      </c>
      <c r="W154" s="59" t="s">
        <v>558</v>
      </c>
      <c r="X154" s="65" t="s">
        <v>559</v>
      </c>
    </row>
    <row r="155" spans="1:24" x14ac:dyDescent="0.2">
      <c r="A155" s="59">
        <v>139</v>
      </c>
      <c r="B155" s="59" t="s">
        <v>560</v>
      </c>
      <c r="C155" s="59">
        <v>139</v>
      </c>
      <c r="D155" s="60" t="s">
        <v>556</v>
      </c>
      <c r="E155" s="59" t="s">
        <v>70</v>
      </c>
      <c r="F155" s="60" t="s">
        <v>557</v>
      </c>
      <c r="G155" s="59" t="s">
        <v>72</v>
      </c>
      <c r="H155" s="61">
        <v>1281.2518171301278</v>
      </c>
      <c r="I155" s="62">
        <v>33.738496266712971</v>
      </c>
      <c r="J155" s="63">
        <v>6.9597122051786871</v>
      </c>
      <c r="K155" s="59" t="s">
        <v>72</v>
      </c>
      <c r="L155" s="61">
        <v>802.53639403004115</v>
      </c>
      <c r="M155" s="62">
        <v>33.771383255919339</v>
      </c>
      <c r="N155" s="63">
        <v>6.3670215332323101</v>
      </c>
      <c r="O155" s="64">
        <v>-37.363101983524203</v>
      </c>
      <c r="P155" s="63">
        <v>-0.31356331435815621</v>
      </c>
      <c r="Q155" s="63">
        <v>-0.57066310328811631</v>
      </c>
      <c r="R155" s="63">
        <v>-0.2570997889299601</v>
      </c>
      <c r="S155" s="63">
        <v>-0.96575466892211981</v>
      </c>
      <c r="T155" s="59">
        <v>7</v>
      </c>
      <c r="U155" s="59">
        <v>7</v>
      </c>
      <c r="V155" s="59">
        <v>1</v>
      </c>
      <c r="W155" s="59" t="s">
        <v>558</v>
      </c>
      <c r="X155" s="65" t="s">
        <v>559</v>
      </c>
    </row>
    <row r="156" spans="1:24" x14ac:dyDescent="0.2">
      <c r="A156" s="59">
        <v>140</v>
      </c>
      <c r="B156" s="59" t="s">
        <v>561</v>
      </c>
      <c r="C156" s="59">
        <v>140</v>
      </c>
      <c r="D156" s="60" t="s">
        <v>556</v>
      </c>
      <c r="E156" s="59" t="s">
        <v>562</v>
      </c>
      <c r="F156" s="60" t="s">
        <v>557</v>
      </c>
      <c r="G156" s="59" t="s">
        <v>72</v>
      </c>
      <c r="H156" s="61">
        <v>10602.208248026558</v>
      </c>
      <c r="I156" s="62">
        <v>116.95335626850149</v>
      </c>
      <c r="J156" s="63">
        <v>10.008451032693271</v>
      </c>
      <c r="K156" s="59" t="s">
        <v>72</v>
      </c>
      <c r="L156" s="61">
        <v>10020.173447748672</v>
      </c>
      <c r="M156" s="62">
        <v>137.63854442758998</v>
      </c>
      <c r="N156" s="63">
        <v>10.009218386449053</v>
      </c>
      <c r="O156" s="64">
        <v>-5.4897506883646008</v>
      </c>
      <c r="P156" s="63">
        <v>0.87922047387626467</v>
      </c>
      <c r="Q156" s="63">
        <v>0.83919886833793422</v>
      </c>
      <c r="R156" s="63">
        <v>-4.0021605538330451E-2</v>
      </c>
      <c r="S156" s="63">
        <v>-0.15033482745071969</v>
      </c>
      <c r="T156" s="59">
        <v>3</v>
      </c>
      <c r="U156" s="59">
        <v>7</v>
      </c>
      <c r="V156" s="59">
        <v>1</v>
      </c>
      <c r="W156" s="59" t="s">
        <v>558</v>
      </c>
      <c r="X156" s="65" t="s">
        <v>559</v>
      </c>
    </row>
    <row r="157" spans="1:24" x14ac:dyDescent="0.2">
      <c r="A157" s="59">
        <v>141</v>
      </c>
      <c r="B157" s="59" t="s">
        <v>563</v>
      </c>
      <c r="C157" s="59">
        <v>141</v>
      </c>
      <c r="D157" s="60" t="s">
        <v>564</v>
      </c>
      <c r="E157" s="59" t="s">
        <v>70</v>
      </c>
      <c r="F157" s="60" t="s">
        <v>565</v>
      </c>
      <c r="G157" s="59" t="s">
        <v>72</v>
      </c>
      <c r="H157" s="61">
        <v>19297.674988852319</v>
      </c>
      <c r="I157" s="62">
        <v>51.551744958338375</v>
      </c>
      <c r="J157" s="63">
        <v>10.872513289376768</v>
      </c>
      <c r="K157" s="59" t="s">
        <v>72</v>
      </c>
      <c r="L157" s="61">
        <v>17497.782477774352</v>
      </c>
      <c r="M157" s="62">
        <v>37.672546316106427</v>
      </c>
      <c r="N157" s="63">
        <v>10.813483003428122</v>
      </c>
      <c r="O157" s="64">
        <v>-9.326991526791236</v>
      </c>
      <c r="P157" s="63">
        <v>1.2172748334350101</v>
      </c>
      <c r="Q157" s="63">
        <v>1.1505225403689316</v>
      </c>
      <c r="R157" s="63">
        <v>-6.6752293066078439E-2</v>
      </c>
      <c r="S157" s="63">
        <v>-0.25074442479369369</v>
      </c>
      <c r="T157" s="59">
        <v>2</v>
      </c>
      <c r="U157" s="59">
        <v>6</v>
      </c>
      <c r="V157" s="59">
        <v>7</v>
      </c>
      <c r="W157" s="59" t="s">
        <v>566</v>
      </c>
      <c r="X157" s="65" t="s">
        <v>567</v>
      </c>
    </row>
    <row r="158" spans="1:24" x14ac:dyDescent="0.2">
      <c r="A158" s="59">
        <v>142</v>
      </c>
      <c r="B158" s="59" t="s">
        <v>568</v>
      </c>
      <c r="C158" s="59">
        <v>142</v>
      </c>
      <c r="D158" s="60" t="s">
        <v>564</v>
      </c>
      <c r="E158" s="59" t="s">
        <v>70</v>
      </c>
      <c r="F158" s="60" t="s">
        <v>565</v>
      </c>
      <c r="G158" s="59" t="s">
        <v>72</v>
      </c>
      <c r="H158" s="61">
        <v>2240.7985184331014</v>
      </c>
      <c r="I158" s="62">
        <v>243.70707050119231</v>
      </c>
      <c r="J158" s="63">
        <v>7.7661710891098474</v>
      </c>
      <c r="K158" s="59" t="s">
        <v>72</v>
      </c>
      <c r="L158" s="61">
        <v>1968.58657729683</v>
      </c>
      <c r="M158" s="62">
        <v>46.283253658358561</v>
      </c>
      <c r="N158" s="63">
        <v>7.6615429727546163</v>
      </c>
      <c r="O158" s="64">
        <v>-12.147988268334723</v>
      </c>
      <c r="P158" s="63">
        <v>1.954392160150348E-3</v>
      </c>
      <c r="Q158" s="63">
        <v>-6.9565380515331787E-2</v>
      </c>
      <c r="R158" s="63">
        <v>-7.1519772675482138E-2</v>
      </c>
      <c r="S158" s="63">
        <v>-0.26865270745287129</v>
      </c>
      <c r="T158" s="59">
        <v>11</v>
      </c>
      <c r="U158" s="59">
        <v>7</v>
      </c>
      <c r="V158" s="59">
        <v>1</v>
      </c>
      <c r="W158" s="59" t="s">
        <v>566</v>
      </c>
      <c r="X158" s="65" t="s">
        <v>567</v>
      </c>
    </row>
    <row r="159" spans="1:24" x14ac:dyDescent="0.2">
      <c r="A159" s="59">
        <v>143</v>
      </c>
      <c r="B159" s="59" t="s">
        <v>569</v>
      </c>
      <c r="C159" s="59">
        <v>143</v>
      </c>
      <c r="D159" s="60" t="s">
        <v>564</v>
      </c>
      <c r="E159" s="59" t="s">
        <v>70</v>
      </c>
      <c r="F159" s="60" t="s">
        <v>565</v>
      </c>
      <c r="G159" s="59" t="s">
        <v>72</v>
      </c>
      <c r="H159" s="61">
        <v>5657.4768929442234</v>
      </c>
      <c r="I159" s="62">
        <v>120.37561640961074</v>
      </c>
      <c r="J159" s="63">
        <v>9.1023169415108391</v>
      </c>
      <c r="K159" s="59" t="s">
        <v>72</v>
      </c>
      <c r="L159" s="61">
        <v>3266.5681432943388</v>
      </c>
      <c r="M159" s="62">
        <v>13.384991390323837</v>
      </c>
      <c r="N159" s="63">
        <v>8.3921585458270034</v>
      </c>
      <c r="O159" s="64">
        <v>-42.261043127400647</v>
      </c>
      <c r="P159" s="63">
        <v>0.52470599589782418</v>
      </c>
      <c r="Q159" s="63">
        <v>0.21324940239317303</v>
      </c>
      <c r="R159" s="63">
        <v>-0.31145659350465116</v>
      </c>
      <c r="S159" s="66">
        <v>-1.1699374028877088</v>
      </c>
      <c r="T159" s="59">
        <v>15</v>
      </c>
      <c r="U159" s="59">
        <v>7</v>
      </c>
      <c r="V159" s="59">
        <v>1</v>
      </c>
      <c r="W159" s="59" t="s">
        <v>566</v>
      </c>
      <c r="X159" s="65" t="s">
        <v>567</v>
      </c>
    </row>
    <row r="160" spans="1:24" x14ac:dyDescent="0.2">
      <c r="A160" s="59">
        <v>144</v>
      </c>
      <c r="B160" s="59" t="s">
        <v>570</v>
      </c>
      <c r="C160" s="59">
        <v>144</v>
      </c>
      <c r="D160" s="60" t="s">
        <v>571</v>
      </c>
      <c r="E160" s="59" t="s">
        <v>70</v>
      </c>
      <c r="F160" s="60" t="s">
        <v>572</v>
      </c>
      <c r="G160" s="59" t="s">
        <v>72</v>
      </c>
      <c r="H160" s="61">
        <v>17362.256497819231</v>
      </c>
      <c r="I160" s="62">
        <v>37.814951887490757</v>
      </c>
      <c r="J160" s="63">
        <v>10.720040710188856</v>
      </c>
      <c r="K160" s="59" t="s">
        <v>72</v>
      </c>
      <c r="L160" s="61">
        <v>17379.103543614787</v>
      </c>
      <c r="M160" s="62">
        <v>36.997956756427072</v>
      </c>
      <c r="N160" s="63">
        <v>10.803664571214114</v>
      </c>
      <c r="O160" s="64">
        <v>9.7032582128201567E-2</v>
      </c>
      <c r="P160" s="63">
        <v>1.1576217011416505</v>
      </c>
      <c r="Q160" s="63">
        <v>1.1467219126825692</v>
      </c>
      <c r="R160" s="63">
        <v>-1.089978845908135E-2</v>
      </c>
      <c r="S160" s="63">
        <v>-4.094333036379473E-2</v>
      </c>
      <c r="T160" s="59">
        <v>6</v>
      </c>
      <c r="U160" s="59">
        <v>6</v>
      </c>
      <c r="V160" s="59">
        <v>7</v>
      </c>
      <c r="W160" s="59" t="s">
        <v>573</v>
      </c>
      <c r="X160" s="65" t="s">
        <v>574</v>
      </c>
    </row>
    <row r="161" spans="1:24" x14ac:dyDescent="0.2">
      <c r="A161" s="59">
        <v>145</v>
      </c>
      <c r="B161" s="59" t="s">
        <v>575</v>
      </c>
      <c r="C161" s="59">
        <v>145</v>
      </c>
      <c r="D161" s="60" t="s">
        <v>571</v>
      </c>
      <c r="E161" s="59" t="s">
        <v>70</v>
      </c>
      <c r="F161" s="60" t="s">
        <v>572</v>
      </c>
      <c r="G161" s="59" t="s">
        <v>72</v>
      </c>
      <c r="H161" s="61">
        <v>5278.7883663146404</v>
      </c>
      <c r="I161" s="62">
        <v>164.11141167366006</v>
      </c>
      <c r="J161" s="63">
        <v>9.0023649820571556</v>
      </c>
      <c r="K161" s="59" t="s">
        <v>72</v>
      </c>
      <c r="L161" s="61">
        <v>772.71595399502621</v>
      </c>
      <c r="M161" s="62">
        <v>21.81813107067099</v>
      </c>
      <c r="N161" s="63">
        <v>6.3123929001620578</v>
      </c>
      <c r="O161" s="64">
        <v>-85.36186904317033</v>
      </c>
      <c r="P161" s="63">
        <v>0.48560094834089385</v>
      </c>
      <c r="Q161" s="63">
        <v>-0.59180936073426182</v>
      </c>
      <c r="R161" s="63">
        <v>-1.0774103090751557</v>
      </c>
      <c r="S161" s="66">
        <v>-4.0471213168425262</v>
      </c>
      <c r="T161" s="59">
        <v>14</v>
      </c>
      <c r="U161" s="59">
        <v>6</v>
      </c>
      <c r="V161" s="59">
        <v>7</v>
      </c>
      <c r="W161" s="59" t="s">
        <v>573</v>
      </c>
      <c r="X161" s="65" t="s">
        <v>574</v>
      </c>
    </row>
    <row r="162" spans="1:24" x14ac:dyDescent="0.2">
      <c r="A162" s="59">
        <v>146</v>
      </c>
      <c r="B162" s="59" t="s">
        <v>576</v>
      </c>
      <c r="C162" s="59">
        <v>146</v>
      </c>
      <c r="D162" s="60" t="s">
        <v>571</v>
      </c>
      <c r="E162" s="59" t="s">
        <v>577</v>
      </c>
      <c r="F162" s="60" t="s">
        <v>572</v>
      </c>
      <c r="G162" s="59" t="s">
        <v>72</v>
      </c>
      <c r="H162" s="61">
        <v>537.85299217112333</v>
      </c>
      <c r="I162" s="62">
        <v>42.264617985329188</v>
      </c>
      <c r="J162" s="63">
        <v>5.7074419638679865</v>
      </c>
      <c r="K162" s="59" t="s">
        <v>72</v>
      </c>
      <c r="L162" s="61">
        <v>250.42557989626533</v>
      </c>
      <c r="M162" s="62">
        <v>15.488215488215491</v>
      </c>
      <c r="N162" s="63">
        <v>4.686836649976077</v>
      </c>
      <c r="O162" s="64">
        <v>-53.439771918831326</v>
      </c>
      <c r="P162" s="63">
        <v>-0.80349955581098831</v>
      </c>
      <c r="Q162" s="63">
        <v>-1.2210477111688789</v>
      </c>
      <c r="R162" s="63">
        <v>-0.41754815535789058</v>
      </c>
      <c r="S162" s="66">
        <v>-1.5684535651118554</v>
      </c>
      <c r="T162" s="59">
        <v>10</v>
      </c>
      <c r="U162" s="59">
        <v>6</v>
      </c>
      <c r="V162" s="59">
        <v>7</v>
      </c>
      <c r="W162" s="59" t="s">
        <v>573</v>
      </c>
      <c r="X162" s="65" t="s">
        <v>574</v>
      </c>
    </row>
    <row r="163" spans="1:24" x14ac:dyDescent="0.2">
      <c r="A163" s="59">
        <v>147</v>
      </c>
      <c r="B163" s="59" t="s">
        <v>578</v>
      </c>
      <c r="C163" s="59">
        <v>147</v>
      </c>
      <c r="D163" s="60" t="s">
        <v>579</v>
      </c>
      <c r="E163" s="59" t="s">
        <v>70</v>
      </c>
      <c r="F163" s="60" t="s">
        <v>580</v>
      </c>
      <c r="G163" s="59" t="s">
        <v>72</v>
      </c>
      <c r="H163" s="61">
        <v>1834.6167312808866</v>
      </c>
      <c r="I163" s="62">
        <v>22.48924388494941</v>
      </c>
      <c r="J163" s="63">
        <v>7.4776368564231239</v>
      </c>
      <c r="K163" s="59" t="s">
        <v>72</v>
      </c>
      <c r="L163" s="61">
        <v>925.67818504519096</v>
      </c>
      <c r="M163" s="62">
        <v>11.613691931540343</v>
      </c>
      <c r="N163" s="63">
        <v>6.572965438229212</v>
      </c>
      <c r="O163" s="64">
        <v>-49.543783763549129</v>
      </c>
      <c r="P163" s="63">
        <v>-0.1109312876473095</v>
      </c>
      <c r="Q163" s="63">
        <v>-0.49094405139588698</v>
      </c>
      <c r="R163" s="63">
        <v>-0.38001276374857751</v>
      </c>
      <c r="S163" s="66">
        <v>-1.4274578068213282</v>
      </c>
      <c r="T163" s="59">
        <v>2</v>
      </c>
      <c r="U163" s="59">
        <v>6</v>
      </c>
      <c r="V163" s="59">
        <v>8</v>
      </c>
      <c r="W163" s="59" t="s">
        <v>581</v>
      </c>
      <c r="X163" s="65" t="s">
        <v>582</v>
      </c>
    </row>
    <row r="164" spans="1:24" x14ac:dyDescent="0.2">
      <c r="A164" s="59">
        <v>148</v>
      </c>
      <c r="B164" s="59" t="s">
        <v>583</v>
      </c>
      <c r="C164" s="59">
        <v>148</v>
      </c>
      <c r="D164" s="60" t="s">
        <v>584</v>
      </c>
      <c r="E164" s="59" t="s">
        <v>70</v>
      </c>
      <c r="F164" s="60" t="s">
        <v>585</v>
      </c>
      <c r="G164" s="59" t="s">
        <v>72</v>
      </c>
      <c r="H164" s="61">
        <v>11187.255773891527</v>
      </c>
      <c r="I164" s="62">
        <v>29.604106810883877</v>
      </c>
      <c r="J164" s="63">
        <v>10.085942436965842</v>
      </c>
      <c r="K164" s="59" t="s">
        <v>72</v>
      </c>
      <c r="L164" s="61">
        <v>13439.071827113627</v>
      </c>
      <c r="M164" s="62">
        <v>27.185075608152523</v>
      </c>
      <c r="N164" s="63">
        <v>10.432744406318299</v>
      </c>
      <c r="O164" s="64">
        <v>20.128404129968299</v>
      </c>
      <c r="P164" s="63">
        <v>0.90953808911757883</v>
      </c>
      <c r="Q164" s="63">
        <v>1.00314201953813</v>
      </c>
      <c r="R164" s="63">
        <v>9.3603930420551151E-2</v>
      </c>
      <c r="S164" s="63">
        <v>0.35160835101943677</v>
      </c>
      <c r="T164" s="59">
        <v>6</v>
      </c>
      <c r="U164" s="59">
        <v>6</v>
      </c>
      <c r="V164" s="59">
        <v>8</v>
      </c>
      <c r="W164" s="59" t="s">
        <v>586</v>
      </c>
      <c r="X164" s="65" t="s">
        <v>587</v>
      </c>
    </row>
    <row r="165" spans="1:24" x14ac:dyDescent="0.2">
      <c r="A165" s="59">
        <v>149</v>
      </c>
      <c r="B165" s="59" t="s">
        <v>588</v>
      </c>
      <c r="C165" s="59">
        <v>149</v>
      </c>
      <c r="D165" s="60" t="s">
        <v>589</v>
      </c>
      <c r="E165" s="59" t="s">
        <v>70</v>
      </c>
      <c r="F165" s="60" t="s">
        <v>590</v>
      </c>
      <c r="G165" s="59" t="s">
        <v>72</v>
      </c>
      <c r="H165" s="61">
        <v>3804.3837847864652</v>
      </c>
      <c r="I165" s="62">
        <v>106.46766169154229</v>
      </c>
      <c r="J165" s="63">
        <v>8.5298209465286945</v>
      </c>
      <c r="K165" s="59" t="s">
        <v>72</v>
      </c>
      <c r="L165" s="61">
        <v>3385.07206345957</v>
      </c>
      <c r="M165" s="62">
        <v>78.900104141632625</v>
      </c>
      <c r="N165" s="63">
        <v>8.4435693570615715</v>
      </c>
      <c r="O165" s="64">
        <v>-11.021803925347941</v>
      </c>
      <c r="P165" s="63">
        <v>0.3007235624138363</v>
      </c>
      <c r="Q165" s="63">
        <v>0.23315006965832857</v>
      </c>
      <c r="R165" s="63">
        <v>-6.7573492755507725E-2</v>
      </c>
      <c r="S165" s="63">
        <v>-0.25382913146531128</v>
      </c>
      <c r="T165" s="59">
        <v>2</v>
      </c>
      <c r="U165" s="59">
        <v>6</v>
      </c>
      <c r="V165" s="59">
        <v>9</v>
      </c>
      <c r="W165" s="59" t="s">
        <v>591</v>
      </c>
      <c r="X165" s="65" t="s">
        <v>592</v>
      </c>
    </row>
    <row r="166" spans="1:24" x14ac:dyDescent="0.2">
      <c r="A166" s="59">
        <v>150</v>
      </c>
      <c r="B166" s="59" t="s">
        <v>593</v>
      </c>
      <c r="C166" s="59">
        <v>150</v>
      </c>
      <c r="D166" s="60" t="s">
        <v>589</v>
      </c>
      <c r="E166" s="59" t="s">
        <v>594</v>
      </c>
      <c r="F166" s="60" t="s">
        <v>590</v>
      </c>
      <c r="G166" s="59" t="s">
        <v>72</v>
      </c>
      <c r="H166" s="61">
        <v>6849.7435969264097</v>
      </c>
      <c r="I166" s="62">
        <v>16.832844574780054</v>
      </c>
      <c r="J166" s="63">
        <v>9.3782081398548307</v>
      </c>
      <c r="K166" s="59" t="s">
        <v>72</v>
      </c>
      <c r="L166" s="61">
        <v>8422.1887264592206</v>
      </c>
      <c r="M166" s="62">
        <v>7.8680050778353419</v>
      </c>
      <c r="N166" s="63">
        <v>9.7585780141021576</v>
      </c>
      <c r="O166" s="64">
        <v>22.956262629135377</v>
      </c>
      <c r="P166" s="63">
        <v>0.63264523481569312</v>
      </c>
      <c r="Q166" s="63">
        <v>0.7421782119135043</v>
      </c>
      <c r="R166" s="63">
        <v>0.10953297709781118</v>
      </c>
      <c r="S166" s="63">
        <v>0.41144329395761664</v>
      </c>
      <c r="T166" s="59">
        <v>10</v>
      </c>
      <c r="U166" s="59">
        <v>6</v>
      </c>
      <c r="V166" s="59">
        <v>8</v>
      </c>
      <c r="W166" s="59" t="s">
        <v>591</v>
      </c>
      <c r="X166" s="65" t="s">
        <v>592</v>
      </c>
    </row>
    <row r="167" spans="1:24" x14ac:dyDescent="0.2">
      <c r="A167" s="59">
        <v>151</v>
      </c>
      <c r="B167" s="59" t="s">
        <v>595</v>
      </c>
      <c r="C167" s="59">
        <v>151</v>
      </c>
      <c r="D167" s="60" t="s">
        <v>589</v>
      </c>
      <c r="E167" s="59" t="s">
        <v>596</v>
      </c>
      <c r="F167" s="60" t="s">
        <v>590</v>
      </c>
      <c r="G167" s="59" t="s">
        <v>72</v>
      </c>
      <c r="H167" s="61">
        <v>6976.0417274440788</v>
      </c>
      <c r="I167" s="62">
        <v>58.717046244054401</v>
      </c>
      <c r="J167" s="63">
        <v>9.4045668241356744</v>
      </c>
      <c r="K167" s="59" t="s">
        <v>72</v>
      </c>
      <c r="L167" s="61">
        <v>7532.7189922423295</v>
      </c>
      <c r="M167" s="62">
        <v>14.18476578051046</v>
      </c>
      <c r="N167" s="63">
        <v>9.5975535206286064</v>
      </c>
      <c r="O167" s="64">
        <v>7.9798442519094452</v>
      </c>
      <c r="P167" s="63">
        <v>0.6429577650349545</v>
      </c>
      <c r="Q167" s="63">
        <v>0.67984706425787889</v>
      </c>
      <c r="R167" s="63">
        <v>3.6889299222924388E-2</v>
      </c>
      <c r="S167" s="63">
        <v>0.13856881449058561</v>
      </c>
      <c r="T167" s="59">
        <v>14</v>
      </c>
      <c r="U167" s="59">
        <v>6</v>
      </c>
      <c r="V167" s="59">
        <v>8</v>
      </c>
      <c r="W167" s="59" t="s">
        <v>591</v>
      </c>
      <c r="X167" s="65" t="s">
        <v>592</v>
      </c>
    </row>
    <row r="168" spans="1:24" x14ac:dyDescent="0.2">
      <c r="A168" s="59">
        <v>152</v>
      </c>
      <c r="B168" s="59" t="s">
        <v>597</v>
      </c>
      <c r="C168" s="59">
        <v>152</v>
      </c>
      <c r="D168" s="60" t="s">
        <v>598</v>
      </c>
      <c r="E168" s="59" t="s">
        <v>70</v>
      </c>
      <c r="F168" s="60" t="s">
        <v>599</v>
      </c>
      <c r="G168" s="59" t="s">
        <v>72</v>
      </c>
      <c r="H168" s="61">
        <v>3113.2128908989071</v>
      </c>
      <c r="I168" s="62">
        <v>85.736419461502123</v>
      </c>
      <c r="J168" s="63">
        <v>8.2405623904868879</v>
      </c>
      <c r="K168" s="59" t="s">
        <v>72</v>
      </c>
      <c r="L168" s="61">
        <v>2083.9499685636879</v>
      </c>
      <c r="M168" s="62">
        <v>57.734487734487736</v>
      </c>
      <c r="N168" s="63">
        <v>7.7437034518041274</v>
      </c>
      <c r="O168" s="64">
        <v>-33.061115908396182</v>
      </c>
      <c r="P168" s="63">
        <v>0.18755449947510083</v>
      </c>
      <c r="Q168" s="63">
        <v>-3.7761790635180002E-2</v>
      </c>
      <c r="R168" s="63">
        <v>-0.22531629011028084</v>
      </c>
      <c r="S168" s="63">
        <v>-0.84636498561068008</v>
      </c>
      <c r="T168" s="59">
        <v>14</v>
      </c>
      <c r="U168" s="59">
        <v>6</v>
      </c>
      <c r="V168" s="59">
        <v>9</v>
      </c>
      <c r="W168" s="59" t="s">
        <v>600</v>
      </c>
      <c r="X168" s="65" t="s">
        <v>601</v>
      </c>
    </row>
    <row r="169" spans="1:24" x14ac:dyDescent="0.2">
      <c r="A169" s="59">
        <v>153</v>
      </c>
      <c r="B169" s="59" t="s">
        <v>602</v>
      </c>
      <c r="C169" s="59">
        <v>153</v>
      </c>
      <c r="D169" s="60" t="s">
        <v>598</v>
      </c>
      <c r="E169" s="59" t="s">
        <v>70</v>
      </c>
      <c r="F169" s="60" t="s">
        <v>599</v>
      </c>
      <c r="G169" s="59" t="s">
        <v>72</v>
      </c>
      <c r="H169" s="61">
        <v>2821.3170159828501</v>
      </c>
      <c r="I169" s="62">
        <v>104.46769750288813</v>
      </c>
      <c r="J169" s="63">
        <v>8.0985269372562243</v>
      </c>
      <c r="K169" s="59" t="s">
        <v>72</v>
      </c>
      <c r="L169" s="61">
        <v>3211.4241505787904</v>
      </c>
      <c r="M169" s="62">
        <v>113.77888611803823</v>
      </c>
      <c r="N169" s="63">
        <v>8.367596032345066</v>
      </c>
      <c r="O169" s="64">
        <v>13.827128691528499</v>
      </c>
      <c r="P169" s="63">
        <v>0.13198477194085426</v>
      </c>
      <c r="Q169" s="63">
        <v>0.20374147212983454</v>
      </c>
      <c r="R169" s="63">
        <v>7.1756700188980282E-2</v>
      </c>
      <c r="S169" s="63">
        <v>0.26954268816156518</v>
      </c>
      <c r="T169" s="59">
        <v>2</v>
      </c>
      <c r="U169" s="59">
        <v>6</v>
      </c>
      <c r="V169" s="59">
        <v>10</v>
      </c>
      <c r="W169" s="59" t="s">
        <v>600</v>
      </c>
      <c r="X169" s="65" t="s">
        <v>601</v>
      </c>
    </row>
    <row r="170" spans="1:24" x14ac:dyDescent="0.2">
      <c r="A170" s="59">
        <v>154</v>
      </c>
      <c r="B170" s="59" t="s">
        <v>603</v>
      </c>
      <c r="C170" s="59">
        <v>154</v>
      </c>
      <c r="D170" s="60" t="s">
        <v>598</v>
      </c>
      <c r="E170" s="59" t="s">
        <v>604</v>
      </c>
      <c r="F170" s="60" t="s">
        <v>599</v>
      </c>
      <c r="G170" s="59" t="s">
        <v>72</v>
      </c>
      <c r="H170" s="61">
        <v>114.13151354359395</v>
      </c>
      <c r="I170" s="62">
        <v>10.000000000000004</v>
      </c>
      <c r="J170" s="63">
        <v>3.4709272574751271</v>
      </c>
      <c r="K170" s="59" t="s">
        <v>72</v>
      </c>
      <c r="L170" s="61">
        <v>127.6338168697886</v>
      </c>
      <c r="M170" s="62">
        <v>9.4221835075493541</v>
      </c>
      <c r="N170" s="63">
        <v>3.714465340162493</v>
      </c>
      <c r="O170" s="64">
        <v>11.830477759358967</v>
      </c>
      <c r="P170" s="63">
        <v>-1.6785100551878842</v>
      </c>
      <c r="Q170" s="63">
        <v>-1.5974439871679684</v>
      </c>
      <c r="R170" s="63">
        <v>8.1066068019915782E-2</v>
      </c>
      <c r="S170" s="63">
        <v>0.30451185513310475</v>
      </c>
      <c r="T170" s="59">
        <v>10</v>
      </c>
      <c r="U170" s="59">
        <v>6</v>
      </c>
      <c r="V170" s="59">
        <v>9</v>
      </c>
      <c r="W170" s="59" t="s">
        <v>600</v>
      </c>
      <c r="X170" s="65" t="s">
        <v>601</v>
      </c>
    </row>
    <row r="171" spans="1:24" x14ac:dyDescent="0.2">
      <c r="A171" s="59">
        <v>155</v>
      </c>
      <c r="B171" s="59" t="s">
        <v>605</v>
      </c>
      <c r="C171" s="59">
        <v>155</v>
      </c>
      <c r="D171" s="60" t="s">
        <v>598</v>
      </c>
      <c r="E171" s="59" t="s">
        <v>604</v>
      </c>
      <c r="F171" s="60" t="s">
        <v>599</v>
      </c>
      <c r="G171" s="59" t="s">
        <v>72</v>
      </c>
      <c r="H171" s="61">
        <v>3818.7634496872952</v>
      </c>
      <c r="I171" s="62">
        <v>33.404844290657429</v>
      </c>
      <c r="J171" s="63">
        <v>8.5352637105760003</v>
      </c>
      <c r="K171" s="59" t="s">
        <v>72</v>
      </c>
      <c r="L171" s="61">
        <v>4540.8353130592423</v>
      </c>
      <c r="M171" s="62">
        <v>4.1528239202657806</v>
      </c>
      <c r="N171" s="63">
        <v>8.8673405240415235</v>
      </c>
      <c r="O171" s="64">
        <v>18.908525570785876</v>
      </c>
      <c r="P171" s="63">
        <v>0.30285298086720513</v>
      </c>
      <c r="Q171" s="63">
        <v>0.39718811512227958</v>
      </c>
      <c r="R171" s="63">
        <v>9.4335134255074449E-2</v>
      </c>
      <c r="S171" s="63">
        <v>0.35435500250469726</v>
      </c>
      <c r="T171" s="59">
        <v>6</v>
      </c>
      <c r="U171" s="59">
        <v>6</v>
      </c>
      <c r="V171" s="59">
        <v>10</v>
      </c>
      <c r="W171" s="59" t="s">
        <v>600</v>
      </c>
      <c r="X171" s="65" t="s">
        <v>601</v>
      </c>
    </row>
    <row r="172" spans="1:24" x14ac:dyDescent="0.2">
      <c r="A172" s="59">
        <v>156</v>
      </c>
      <c r="B172" s="59" t="s">
        <v>606</v>
      </c>
      <c r="C172" s="59">
        <v>156</v>
      </c>
      <c r="D172" s="60" t="s">
        <v>598</v>
      </c>
      <c r="E172" s="59" t="s">
        <v>607</v>
      </c>
      <c r="F172" s="60" t="s">
        <v>599</v>
      </c>
      <c r="G172" s="59" t="s">
        <v>72</v>
      </c>
      <c r="H172" s="61">
        <v>1814.184637631533</v>
      </c>
      <c r="I172" s="62">
        <v>33.023956845946373</v>
      </c>
      <c r="J172" s="63">
        <v>7.4614794472861563</v>
      </c>
      <c r="K172" s="59" t="s">
        <v>72</v>
      </c>
      <c r="L172" s="61">
        <v>1088.1300637882723</v>
      </c>
      <c r="M172" s="62">
        <v>2.3820875492221392</v>
      </c>
      <c r="N172" s="63">
        <v>6.8062338216759963</v>
      </c>
      <c r="O172" s="64">
        <v>-40.0209856694159</v>
      </c>
      <c r="P172" s="63">
        <v>-0.11725268700907675</v>
      </c>
      <c r="Q172" s="63">
        <v>-0.40064793719386477</v>
      </c>
      <c r="R172" s="63">
        <v>-0.28339525018478801</v>
      </c>
      <c r="S172" s="66">
        <v>-1.0645294076490697</v>
      </c>
      <c r="T172" s="59">
        <v>6</v>
      </c>
      <c r="U172" s="59">
        <v>6</v>
      </c>
      <c r="V172" s="59">
        <v>9</v>
      </c>
      <c r="W172" s="59" t="s">
        <v>600</v>
      </c>
      <c r="X172" s="65" t="s">
        <v>601</v>
      </c>
    </row>
    <row r="173" spans="1:24" x14ac:dyDescent="0.2">
      <c r="A173" s="59">
        <v>157</v>
      </c>
      <c r="B173" s="59" t="s">
        <v>608</v>
      </c>
      <c r="C173" s="59">
        <v>157</v>
      </c>
      <c r="D173" s="60" t="s">
        <v>598</v>
      </c>
      <c r="E173" s="59" t="s">
        <v>609</v>
      </c>
      <c r="F173" s="60" t="s">
        <v>599</v>
      </c>
      <c r="G173" s="59" t="s">
        <v>72</v>
      </c>
      <c r="H173" s="61">
        <v>6118.5628551723348</v>
      </c>
      <c r="I173" s="62">
        <v>204.7011165577342</v>
      </c>
      <c r="J173" s="63">
        <v>9.2153509830024465</v>
      </c>
      <c r="K173" s="59" t="s">
        <v>72</v>
      </c>
      <c r="L173" s="61">
        <v>4740.6429565934959</v>
      </c>
      <c r="M173" s="62">
        <v>39.028336111383474</v>
      </c>
      <c r="N173" s="63">
        <v>8.9294655499766424</v>
      </c>
      <c r="O173" s="64">
        <v>-22.52031941477912</v>
      </c>
      <c r="P173" s="63">
        <v>0.56892925667471383</v>
      </c>
      <c r="Q173" s="63">
        <v>0.42123615949825832</v>
      </c>
      <c r="R173" s="63">
        <v>-0.14769309717645551</v>
      </c>
      <c r="S173" s="63">
        <v>-0.55478574587467822</v>
      </c>
      <c r="T173" s="59">
        <v>10</v>
      </c>
      <c r="U173" s="59">
        <v>6</v>
      </c>
      <c r="V173" s="59">
        <v>10</v>
      </c>
      <c r="W173" s="59" t="s">
        <v>600</v>
      </c>
      <c r="X173" s="65" t="s">
        <v>601</v>
      </c>
    </row>
    <row r="174" spans="1:24" x14ac:dyDescent="0.2">
      <c r="A174" s="59">
        <v>158</v>
      </c>
      <c r="B174" s="59" t="s">
        <v>610</v>
      </c>
      <c r="C174" s="59">
        <v>158</v>
      </c>
      <c r="D174" s="60" t="s">
        <v>611</v>
      </c>
      <c r="E174" s="59" t="s">
        <v>70</v>
      </c>
      <c r="F174" s="60" t="s">
        <v>612</v>
      </c>
      <c r="G174" s="59" t="s">
        <v>72</v>
      </c>
      <c r="H174" s="61">
        <v>3238.1420196758372</v>
      </c>
      <c r="I174" s="62">
        <v>91.035497210735187</v>
      </c>
      <c r="J174" s="63">
        <v>8.2973244157638693</v>
      </c>
      <c r="K174" s="59" t="s">
        <v>72</v>
      </c>
      <c r="L174" s="61">
        <v>2118.2332654542852</v>
      </c>
      <c r="M174" s="62">
        <v>35.293228210389898</v>
      </c>
      <c r="N174" s="63">
        <v>7.7672442814460512</v>
      </c>
      <c r="O174" s="64">
        <v>-34.584917752732274</v>
      </c>
      <c r="P174" s="63">
        <v>0.2097619850513352</v>
      </c>
      <c r="Q174" s="63">
        <v>-2.8649345089200477E-2</v>
      </c>
      <c r="R174" s="63">
        <v>-0.23841133014053567</v>
      </c>
      <c r="S174" s="63">
        <v>-0.89555443108465471</v>
      </c>
      <c r="T174" s="59">
        <v>14</v>
      </c>
      <c r="U174" s="59">
        <v>6</v>
      </c>
      <c r="V174" s="59">
        <v>10</v>
      </c>
      <c r="W174" s="59" t="s">
        <v>613</v>
      </c>
      <c r="X174" s="65" t="s">
        <v>614</v>
      </c>
    </row>
    <row r="175" spans="1:24" x14ac:dyDescent="0.2">
      <c r="A175" s="59">
        <v>159</v>
      </c>
      <c r="B175" s="59" t="s">
        <v>615</v>
      </c>
      <c r="C175" s="59">
        <v>159</v>
      </c>
      <c r="D175" s="60" t="s">
        <v>611</v>
      </c>
      <c r="E175" s="59" t="s">
        <v>616</v>
      </c>
      <c r="F175" s="60" t="s">
        <v>612</v>
      </c>
      <c r="G175" s="59" t="s">
        <v>72</v>
      </c>
      <c r="H175" s="61">
        <v>267.86114510686741</v>
      </c>
      <c r="I175" s="62">
        <v>8.6966110416819813</v>
      </c>
      <c r="J175" s="63">
        <v>4.7017153842158059</v>
      </c>
      <c r="K175" s="59" t="s">
        <v>72</v>
      </c>
      <c r="L175" s="61">
        <v>212.64200311893629</v>
      </c>
      <c r="M175" s="62">
        <v>23.401162790697676</v>
      </c>
      <c r="N175" s="63">
        <v>4.4508813152733691</v>
      </c>
      <c r="O175" s="64">
        <v>-20.614838320765251</v>
      </c>
      <c r="P175" s="63">
        <v>-1.19697844248346</v>
      </c>
      <c r="Q175" s="63">
        <v>-1.3123839202773566</v>
      </c>
      <c r="R175" s="63">
        <v>-0.11540547779389665</v>
      </c>
      <c r="S175" s="63">
        <v>-0.43350241345007939</v>
      </c>
      <c r="T175" s="59">
        <v>2</v>
      </c>
      <c r="U175" s="59">
        <v>6</v>
      </c>
      <c r="V175" s="59">
        <v>11</v>
      </c>
      <c r="W175" s="59" t="s">
        <v>613</v>
      </c>
      <c r="X175" s="65" t="s">
        <v>614</v>
      </c>
    </row>
    <row r="176" spans="1:24" x14ac:dyDescent="0.2">
      <c r="A176" s="59">
        <v>160</v>
      </c>
      <c r="B176" s="59" t="s">
        <v>617</v>
      </c>
      <c r="C176" s="59">
        <v>160</v>
      </c>
      <c r="D176" s="60" t="s">
        <v>611</v>
      </c>
      <c r="E176" s="59" t="s">
        <v>616</v>
      </c>
      <c r="F176" s="60" t="s">
        <v>612</v>
      </c>
      <c r="G176" s="59" t="s">
        <v>72</v>
      </c>
      <c r="H176" s="61">
        <v>19821.765910892871</v>
      </c>
      <c r="I176" s="62">
        <v>37.678100654640239</v>
      </c>
      <c r="J176" s="63">
        <v>10.911171746556692</v>
      </c>
      <c r="K176" s="59" t="s">
        <v>72</v>
      </c>
      <c r="L176" s="61">
        <v>19807.73385102467</v>
      </c>
      <c r="M176" s="62">
        <v>20.585483745224913</v>
      </c>
      <c r="N176" s="63">
        <v>10.992374739709218</v>
      </c>
      <c r="O176" s="64">
        <v>-7.0791169320034403E-2</v>
      </c>
      <c r="P176" s="63">
        <v>1.2323995074760328</v>
      </c>
      <c r="Q176" s="63">
        <v>1.2197699386247736</v>
      </c>
      <c r="R176" s="63">
        <v>-1.262956885125921E-2</v>
      </c>
      <c r="S176" s="63">
        <v>-4.7440976654787206E-2</v>
      </c>
      <c r="T176" s="59">
        <v>6</v>
      </c>
      <c r="U176" s="59">
        <v>6</v>
      </c>
      <c r="V176" s="59">
        <v>11</v>
      </c>
      <c r="W176" s="59" t="s">
        <v>613</v>
      </c>
      <c r="X176" s="65" t="s">
        <v>614</v>
      </c>
    </row>
    <row r="177" spans="1:24" x14ac:dyDescent="0.2">
      <c r="A177" s="59">
        <v>161</v>
      </c>
      <c r="B177" s="59" t="s">
        <v>618</v>
      </c>
      <c r="C177" s="59">
        <v>161</v>
      </c>
      <c r="D177" s="60" t="s">
        <v>619</v>
      </c>
      <c r="E177" s="59" t="s">
        <v>70</v>
      </c>
      <c r="F177" s="60" t="s">
        <v>620</v>
      </c>
      <c r="G177" s="59" t="s">
        <v>72</v>
      </c>
      <c r="H177" s="61">
        <v>3273.1493499032686</v>
      </c>
      <c r="I177" s="62">
        <v>16.109498922816577</v>
      </c>
      <c r="J177" s="63">
        <v>8.3128375868024307</v>
      </c>
      <c r="K177" s="59" t="s">
        <v>72</v>
      </c>
      <c r="L177" s="61">
        <v>2083.8916305655757</v>
      </c>
      <c r="M177" s="62">
        <v>13.72756282409255</v>
      </c>
      <c r="N177" s="63">
        <v>7.7436630645012148</v>
      </c>
      <c r="O177" s="64">
        <v>-36.333744421800951</v>
      </c>
      <c r="P177" s="63">
        <v>0.21583133371180693</v>
      </c>
      <c r="Q177" s="63">
        <v>-3.7777424200527474E-2</v>
      </c>
      <c r="R177" s="63">
        <v>-0.25360875791233439</v>
      </c>
      <c r="S177" s="63">
        <v>-0.95264116338928395</v>
      </c>
      <c r="T177" s="59">
        <v>10</v>
      </c>
      <c r="U177" s="59">
        <v>6</v>
      </c>
      <c r="V177" s="59">
        <v>11</v>
      </c>
      <c r="W177" s="59" t="s">
        <v>621</v>
      </c>
      <c r="X177" s="65" t="s">
        <v>622</v>
      </c>
    </row>
    <row r="178" spans="1:24" x14ac:dyDescent="0.2">
      <c r="A178" s="59">
        <v>162</v>
      </c>
      <c r="B178" s="59" t="s">
        <v>623</v>
      </c>
      <c r="C178" s="59">
        <v>162</v>
      </c>
      <c r="D178" s="60" t="s">
        <v>624</v>
      </c>
      <c r="E178" s="59" t="s">
        <v>70</v>
      </c>
      <c r="F178" s="60" t="s">
        <v>625</v>
      </c>
      <c r="G178" s="59" t="s">
        <v>72</v>
      </c>
      <c r="H178" s="61">
        <v>22685.398461884532</v>
      </c>
      <c r="I178" s="62">
        <v>47.535885167464109</v>
      </c>
      <c r="J178" s="63">
        <v>11.105850249745762</v>
      </c>
      <c r="K178" s="59" t="s">
        <v>72</v>
      </c>
      <c r="L178" s="61">
        <v>26701.010045959272</v>
      </c>
      <c r="M178" s="62">
        <v>5.4927367378962533</v>
      </c>
      <c r="N178" s="63">
        <v>11.42320522207919</v>
      </c>
      <c r="O178" s="64">
        <v>17.701305052329921</v>
      </c>
      <c r="P178" s="63">
        <v>1.3085652191552355</v>
      </c>
      <c r="Q178" s="63">
        <v>1.3865405822197987</v>
      </c>
      <c r="R178" s="63">
        <v>7.7975363064563208E-2</v>
      </c>
      <c r="S178" s="63">
        <v>0.29290211109824821</v>
      </c>
      <c r="T178" s="59">
        <v>14</v>
      </c>
      <c r="U178" s="59">
        <v>6</v>
      </c>
      <c r="V178" s="59">
        <v>11</v>
      </c>
      <c r="W178" s="59" t="s">
        <v>626</v>
      </c>
      <c r="X178" s="65" t="s">
        <v>627</v>
      </c>
    </row>
    <row r="179" spans="1:24" x14ac:dyDescent="0.2">
      <c r="A179" s="59">
        <v>163</v>
      </c>
      <c r="B179" s="59" t="s">
        <v>628</v>
      </c>
      <c r="C179" s="59">
        <v>163</v>
      </c>
      <c r="D179" s="60" t="s">
        <v>629</v>
      </c>
      <c r="E179" s="59" t="s">
        <v>70</v>
      </c>
      <c r="F179" s="60" t="s">
        <v>630</v>
      </c>
      <c r="G179" s="59" t="s">
        <v>72</v>
      </c>
      <c r="H179" s="61">
        <v>9177.6435644581688</v>
      </c>
      <c r="I179" s="62">
        <v>37.642493330099448</v>
      </c>
      <c r="J179" s="63">
        <v>9.8002819318194607</v>
      </c>
      <c r="K179" s="59" t="s">
        <v>72</v>
      </c>
      <c r="L179" s="61">
        <v>9218.6287996865376</v>
      </c>
      <c r="M179" s="62">
        <v>30.363065170963541</v>
      </c>
      <c r="N179" s="63">
        <v>9.888934986763168</v>
      </c>
      <c r="O179" s="64">
        <v>0.44657689024980629</v>
      </c>
      <c r="P179" s="63">
        <v>0.79777672195736427</v>
      </c>
      <c r="Q179" s="63">
        <v>0.79263823532732347</v>
      </c>
      <c r="R179" s="63">
        <v>-5.138486630040795E-3</v>
      </c>
      <c r="S179" s="63">
        <v>-1.9301911817234868E-2</v>
      </c>
      <c r="T179" s="59">
        <v>2</v>
      </c>
      <c r="U179" s="59">
        <v>7</v>
      </c>
      <c r="V179" s="59">
        <v>1</v>
      </c>
      <c r="W179" s="59" t="s">
        <v>631</v>
      </c>
      <c r="X179" s="65" t="s">
        <v>632</v>
      </c>
    </row>
    <row r="180" spans="1:24" x14ac:dyDescent="0.2">
      <c r="A180" s="59">
        <v>164</v>
      </c>
      <c r="B180" s="59" t="s">
        <v>633</v>
      </c>
      <c r="C180" s="59">
        <v>164</v>
      </c>
      <c r="D180" s="60" t="s">
        <v>629</v>
      </c>
      <c r="E180" s="59" t="s">
        <v>634</v>
      </c>
      <c r="F180" s="60" t="s">
        <v>630</v>
      </c>
      <c r="G180" s="59" t="s">
        <v>72</v>
      </c>
      <c r="H180" s="61">
        <v>63.44756939779159</v>
      </c>
      <c r="I180" s="62">
        <v>155.06912442396316</v>
      </c>
      <c r="J180" s="63">
        <v>2.6238668618526986</v>
      </c>
      <c r="K180" s="59" t="s">
        <v>72</v>
      </c>
      <c r="L180" s="61">
        <v>59.718664067512876</v>
      </c>
      <c r="M180" s="62">
        <v>28.837555886736208</v>
      </c>
      <c r="N180" s="63">
        <v>2.6187085123137877</v>
      </c>
      <c r="O180" s="64">
        <v>-5.8771444921710509</v>
      </c>
      <c r="P180" s="63">
        <v>-2.0099126333410089</v>
      </c>
      <c r="Q180" s="63">
        <v>-2.0216016985692828</v>
      </c>
      <c r="R180" s="63">
        <v>-1.1689065228273954E-2</v>
      </c>
      <c r="S180" s="63">
        <v>-4.3908123637612539E-2</v>
      </c>
      <c r="T180" s="59">
        <v>6</v>
      </c>
      <c r="U180" s="59">
        <v>7</v>
      </c>
      <c r="V180" s="59">
        <v>1</v>
      </c>
      <c r="W180" s="59" t="s">
        <v>631</v>
      </c>
      <c r="X180" s="65" t="s">
        <v>632</v>
      </c>
    </row>
    <row r="181" spans="1:24" x14ac:dyDescent="0.2">
      <c r="A181" s="59">
        <v>165</v>
      </c>
      <c r="B181" s="59" t="s">
        <v>635</v>
      </c>
      <c r="C181" s="59">
        <v>165</v>
      </c>
      <c r="D181" s="60" t="s">
        <v>636</v>
      </c>
      <c r="E181" s="59" t="s">
        <v>70</v>
      </c>
      <c r="F181" s="60" t="s">
        <v>637</v>
      </c>
      <c r="G181" s="59" t="s">
        <v>72</v>
      </c>
      <c r="H181" s="61">
        <v>724.3048533118756</v>
      </c>
      <c r="I181" s="62">
        <v>16.594990486616105</v>
      </c>
      <c r="J181" s="63">
        <v>6.1368271019007583</v>
      </c>
      <c r="K181" s="59" t="s">
        <v>72</v>
      </c>
      <c r="L181" s="61">
        <v>891.28793515805444</v>
      </c>
      <c r="M181" s="62">
        <v>36.796752599344821</v>
      </c>
      <c r="N181" s="63">
        <v>6.5183462921933915</v>
      </c>
      <c r="O181" s="64">
        <v>23.05425416972572</v>
      </c>
      <c r="P181" s="63">
        <v>-0.63550758912231697</v>
      </c>
      <c r="Q181" s="63">
        <v>-0.5120866364954767</v>
      </c>
      <c r="R181" s="63">
        <v>0.12342095262684027</v>
      </c>
      <c r="S181" s="63">
        <v>0.463611276144058</v>
      </c>
      <c r="T181" s="59">
        <v>10</v>
      </c>
      <c r="U181" s="59">
        <v>7</v>
      </c>
      <c r="V181" s="59">
        <v>1</v>
      </c>
      <c r="W181" s="59" t="s">
        <v>638</v>
      </c>
      <c r="X181" s="65" t="s">
        <v>639</v>
      </c>
    </row>
    <row r="182" spans="1:24" x14ac:dyDescent="0.2">
      <c r="A182" s="59">
        <v>166</v>
      </c>
      <c r="B182" s="59" t="s">
        <v>640</v>
      </c>
      <c r="C182" s="59">
        <v>166</v>
      </c>
      <c r="D182" s="60" t="s">
        <v>637</v>
      </c>
      <c r="E182" s="59" t="s">
        <v>641</v>
      </c>
      <c r="F182" s="60" t="s">
        <v>637</v>
      </c>
      <c r="G182" s="59" t="s">
        <v>72</v>
      </c>
      <c r="H182" s="61">
        <v>155.15009953486577</v>
      </c>
      <c r="I182" s="62">
        <v>1.0165016501650113</v>
      </c>
      <c r="J182" s="63">
        <v>3.9138946819877782</v>
      </c>
      <c r="K182" s="59" t="s">
        <v>72</v>
      </c>
      <c r="L182" s="61">
        <v>167.9745425643687</v>
      </c>
      <c r="M182" s="62">
        <v>124.24924924924925</v>
      </c>
      <c r="N182" s="63">
        <v>4.1106973165449352</v>
      </c>
      <c r="O182" s="64">
        <v>8.2658297145474826</v>
      </c>
      <c r="P182" s="63">
        <v>-1.5052041760793802</v>
      </c>
      <c r="Q182" s="63">
        <v>-1.4440661171743521</v>
      </c>
      <c r="R182" s="63">
        <v>6.1138058905028103E-2</v>
      </c>
      <c r="S182" s="63">
        <v>0.2296554426672498</v>
      </c>
      <c r="T182" s="59">
        <v>14</v>
      </c>
      <c r="U182" s="59">
        <v>7</v>
      </c>
      <c r="V182" s="59">
        <v>1</v>
      </c>
      <c r="W182" s="59" t="s">
        <v>642</v>
      </c>
      <c r="X182" s="65" t="s">
        <v>639</v>
      </c>
    </row>
    <row r="183" spans="1:24" x14ac:dyDescent="0.2">
      <c r="A183" s="59">
        <v>167</v>
      </c>
      <c r="B183" s="59" t="s">
        <v>643</v>
      </c>
      <c r="C183" s="59">
        <v>167</v>
      </c>
      <c r="D183" s="60" t="s">
        <v>644</v>
      </c>
      <c r="E183" s="59" t="s">
        <v>641</v>
      </c>
      <c r="F183" s="60" t="s">
        <v>644</v>
      </c>
      <c r="G183" s="59" t="s">
        <v>72</v>
      </c>
      <c r="H183" s="61">
        <v>1765.1064398884</v>
      </c>
      <c r="I183" s="62">
        <v>28.180221417926333</v>
      </c>
      <c r="J183" s="63">
        <v>7.4219133383383502</v>
      </c>
      <c r="K183" s="59" t="s">
        <v>72</v>
      </c>
      <c r="L183" s="61">
        <v>2051.2126286230632</v>
      </c>
      <c r="M183" s="62">
        <v>80.389420520999479</v>
      </c>
      <c r="N183" s="63">
        <v>7.7208598592530979</v>
      </c>
      <c r="O183" s="64">
        <v>16.209004866174102</v>
      </c>
      <c r="P183" s="63">
        <v>-0.13273246930152507</v>
      </c>
      <c r="Q183" s="63">
        <v>-4.6604341911498974E-2</v>
      </c>
      <c r="R183" s="63">
        <v>8.6128127390026094E-2</v>
      </c>
      <c r="S183" s="63">
        <v>0.32352668004366425</v>
      </c>
      <c r="T183" s="59">
        <v>1</v>
      </c>
      <c r="U183" s="59">
        <v>6</v>
      </c>
      <c r="V183" s="59">
        <v>7</v>
      </c>
      <c r="W183" s="59" t="s">
        <v>645</v>
      </c>
      <c r="X183" s="65" t="s">
        <v>646</v>
      </c>
    </row>
    <row r="184" spans="1:24" x14ac:dyDescent="0.2">
      <c r="A184" s="59">
        <v>168</v>
      </c>
      <c r="B184" s="59" t="s">
        <v>647</v>
      </c>
      <c r="C184" s="59">
        <v>168</v>
      </c>
      <c r="D184" s="60" t="s">
        <v>648</v>
      </c>
      <c r="E184" s="59" t="s">
        <v>649</v>
      </c>
      <c r="F184" s="60" t="s">
        <v>650</v>
      </c>
      <c r="G184" s="59" t="s">
        <v>72</v>
      </c>
      <c r="H184" s="61">
        <v>292.27672502438224</v>
      </c>
      <c r="I184" s="62">
        <v>0.66690066690065897</v>
      </c>
      <c r="J184" s="63">
        <v>4.8275650066501372</v>
      </c>
      <c r="K184" s="59" t="s">
        <v>72</v>
      </c>
      <c r="L184" s="61">
        <v>290.97048858423807</v>
      </c>
      <c r="M184" s="62">
        <v>5.3241852487135439</v>
      </c>
      <c r="N184" s="63">
        <v>4.9033275516112358</v>
      </c>
      <c r="O184" s="64">
        <v>-0.4469177078794786</v>
      </c>
      <c r="P184" s="63">
        <v>-1.14774123395633</v>
      </c>
      <c r="Q184" s="63">
        <v>-1.1372460107888245</v>
      </c>
      <c r="R184" s="63">
        <v>1.0495223167505507E-2</v>
      </c>
      <c r="S184" s="63">
        <v>3.9423644871833294E-2</v>
      </c>
      <c r="T184" s="59">
        <v>5</v>
      </c>
      <c r="U184" s="59">
        <v>6</v>
      </c>
      <c r="V184" s="59">
        <v>7</v>
      </c>
      <c r="W184" s="59" t="s">
        <v>651</v>
      </c>
      <c r="X184" s="65" t="s">
        <v>652</v>
      </c>
    </row>
    <row r="185" spans="1:24" x14ac:dyDescent="0.2">
      <c r="A185" s="59">
        <v>169</v>
      </c>
      <c r="B185" s="59" t="s">
        <v>653</v>
      </c>
      <c r="C185" s="59">
        <v>169</v>
      </c>
      <c r="D185" s="60" t="s">
        <v>654</v>
      </c>
      <c r="E185" s="59" t="s">
        <v>655</v>
      </c>
      <c r="F185" s="60" t="s">
        <v>656</v>
      </c>
      <c r="G185" s="59" t="s">
        <v>72</v>
      </c>
      <c r="H185" s="61">
        <v>1842.3469591552769</v>
      </c>
      <c r="I185" s="62">
        <v>42.164224540325527</v>
      </c>
      <c r="J185" s="63">
        <v>7.4837029363677816</v>
      </c>
      <c r="K185" s="59" t="s">
        <v>72</v>
      </c>
      <c r="L185" s="61">
        <v>2293.9181467691487</v>
      </c>
      <c r="M185" s="62">
        <v>49.658201058201058</v>
      </c>
      <c r="N185" s="63">
        <v>7.8821967229646459</v>
      </c>
      <c r="O185" s="64">
        <v>24.510648516548642</v>
      </c>
      <c r="P185" s="63">
        <v>-0.10855800406170954</v>
      </c>
      <c r="Q185" s="63">
        <v>1.584772148189895E-2</v>
      </c>
      <c r="R185" s="63">
        <v>0.12440572554360849</v>
      </c>
      <c r="S185" s="63">
        <v>0.46731041975734217</v>
      </c>
      <c r="T185" s="59">
        <v>9</v>
      </c>
      <c r="U185" s="59">
        <v>6</v>
      </c>
      <c r="V185" s="59">
        <v>7</v>
      </c>
      <c r="W185" s="59" t="s">
        <v>657</v>
      </c>
      <c r="X185" s="65" t="s">
        <v>658</v>
      </c>
    </row>
    <row r="186" spans="1:24" x14ac:dyDescent="0.2">
      <c r="A186" s="59">
        <v>170</v>
      </c>
      <c r="B186" s="59" t="s">
        <v>659</v>
      </c>
      <c r="C186" s="59">
        <v>170</v>
      </c>
      <c r="D186" s="60" t="s">
        <v>660</v>
      </c>
      <c r="E186" s="59" t="s">
        <v>70</v>
      </c>
      <c r="F186" s="60" t="s">
        <v>661</v>
      </c>
      <c r="G186" s="59" t="s">
        <v>72</v>
      </c>
      <c r="H186" s="61">
        <v>6766.8726720040195</v>
      </c>
      <c r="I186" s="62">
        <v>50.168958772537344</v>
      </c>
      <c r="J186" s="63">
        <v>9.360647396978603</v>
      </c>
      <c r="K186" s="59" t="s">
        <v>72</v>
      </c>
      <c r="L186" s="61">
        <v>8183.6543751781574</v>
      </c>
      <c r="M186" s="62">
        <v>44.30086553699865</v>
      </c>
      <c r="N186" s="63">
        <v>9.7171280261992443</v>
      </c>
      <c r="O186" s="64">
        <v>20.93702322840598</v>
      </c>
      <c r="P186" s="63">
        <v>0.62577479736690933</v>
      </c>
      <c r="Q186" s="63">
        <v>0.72613329066849674</v>
      </c>
      <c r="R186" s="63">
        <v>0.10035849330158741</v>
      </c>
      <c r="S186" s="63">
        <v>0.37698079751594443</v>
      </c>
      <c r="T186" s="59">
        <v>13</v>
      </c>
      <c r="U186" s="59">
        <v>6</v>
      </c>
      <c r="V186" s="59">
        <v>7</v>
      </c>
      <c r="W186" s="59" t="s">
        <v>662</v>
      </c>
      <c r="X186" s="65" t="s">
        <v>663</v>
      </c>
    </row>
    <row r="187" spans="1:24" x14ac:dyDescent="0.2">
      <c r="A187" s="59">
        <v>171</v>
      </c>
      <c r="B187" s="59" t="s">
        <v>664</v>
      </c>
      <c r="C187" s="59">
        <v>171</v>
      </c>
      <c r="D187" s="60" t="s">
        <v>660</v>
      </c>
      <c r="E187" s="59" t="s">
        <v>70</v>
      </c>
      <c r="F187" s="60" t="s">
        <v>661</v>
      </c>
      <c r="G187" s="59" t="s">
        <v>72</v>
      </c>
      <c r="H187" s="61">
        <v>7256.573858587396</v>
      </c>
      <c r="I187" s="62">
        <v>67.972221483117366</v>
      </c>
      <c r="J187" s="63">
        <v>9.4614467048994975</v>
      </c>
      <c r="K187" s="59" t="s">
        <v>72</v>
      </c>
      <c r="L187" s="61">
        <v>7267.2616548324895</v>
      </c>
      <c r="M187" s="62">
        <v>42.782433573702328</v>
      </c>
      <c r="N187" s="63">
        <v>9.5457946608824944</v>
      </c>
      <c r="O187" s="64">
        <v>0.14728433077885142</v>
      </c>
      <c r="P187" s="63">
        <v>0.66521136020666838</v>
      </c>
      <c r="Q187" s="63">
        <v>0.65981167051294143</v>
      </c>
      <c r="R187" s="63">
        <v>-5.3996896937269501E-3</v>
      </c>
      <c r="S187" s="63">
        <v>-2.0283079788401066E-2</v>
      </c>
      <c r="T187" s="59">
        <v>1</v>
      </c>
      <c r="U187" s="59">
        <v>6</v>
      </c>
      <c r="V187" s="59">
        <v>8</v>
      </c>
      <c r="W187" s="59" t="s">
        <v>662</v>
      </c>
      <c r="X187" s="65" t="s">
        <v>663</v>
      </c>
    </row>
    <row r="188" spans="1:24" x14ac:dyDescent="0.2">
      <c r="A188" s="59">
        <v>172</v>
      </c>
      <c r="B188" s="59" t="s">
        <v>665</v>
      </c>
      <c r="C188" s="59">
        <v>172</v>
      </c>
      <c r="D188" s="60" t="s">
        <v>666</v>
      </c>
      <c r="E188" s="59" t="s">
        <v>70</v>
      </c>
      <c r="F188" s="60" t="s">
        <v>667</v>
      </c>
      <c r="G188" s="59" t="s">
        <v>72</v>
      </c>
      <c r="H188" s="61">
        <v>283.97007536441834</v>
      </c>
      <c r="I188" s="62">
        <v>48.75</v>
      </c>
      <c r="J188" s="63">
        <v>4.7859689667772489</v>
      </c>
      <c r="K188" s="59" t="s">
        <v>72</v>
      </c>
      <c r="L188" s="61">
        <v>149.65641115714072</v>
      </c>
      <c r="M188" s="62">
        <v>1.3422818791946389</v>
      </c>
      <c r="N188" s="63">
        <v>3.9441087991079553</v>
      </c>
      <c r="O188" s="64">
        <v>-47.298527506785035</v>
      </c>
      <c r="P188" s="63">
        <v>-1.1640152032341711</v>
      </c>
      <c r="Q188" s="63">
        <v>-1.5085510489639475</v>
      </c>
      <c r="R188" s="63">
        <v>-0.34453584572977647</v>
      </c>
      <c r="S188" s="66">
        <v>-1.294194378802886</v>
      </c>
      <c r="T188" s="59">
        <v>5</v>
      </c>
      <c r="U188" s="59">
        <v>6</v>
      </c>
      <c r="V188" s="59">
        <v>8</v>
      </c>
      <c r="W188" s="59" t="s">
        <v>668</v>
      </c>
      <c r="X188" s="65" t="s">
        <v>669</v>
      </c>
    </row>
    <row r="189" spans="1:24" x14ac:dyDescent="0.2">
      <c r="A189" s="59">
        <v>173</v>
      </c>
      <c r="B189" s="59" t="s">
        <v>670</v>
      </c>
      <c r="C189" s="59">
        <v>173</v>
      </c>
      <c r="D189" s="60" t="s">
        <v>671</v>
      </c>
      <c r="E189" s="59" t="s">
        <v>70</v>
      </c>
      <c r="F189" s="60" t="s">
        <v>672</v>
      </c>
      <c r="G189" s="59" t="s">
        <v>72</v>
      </c>
      <c r="H189" s="61">
        <v>273.88269411687844</v>
      </c>
      <c r="I189" s="62">
        <v>78.480087687248812</v>
      </c>
      <c r="J189" s="63">
        <v>4.7337881686251819</v>
      </c>
      <c r="K189" s="59" t="s">
        <v>72</v>
      </c>
      <c r="L189" s="61">
        <v>226.46810867152556</v>
      </c>
      <c r="M189" s="62">
        <v>66.045548654244314</v>
      </c>
      <c r="N189" s="63">
        <v>4.5417626187727329</v>
      </c>
      <c r="O189" s="64">
        <v>-17.312004907151557</v>
      </c>
      <c r="P189" s="63">
        <v>-1.1844303367087752</v>
      </c>
      <c r="Q189" s="63">
        <v>-1.2772045769032072</v>
      </c>
      <c r="R189" s="63">
        <v>-9.2774240194432034E-2</v>
      </c>
      <c r="S189" s="63">
        <v>-0.34849175099044233</v>
      </c>
      <c r="T189" s="59">
        <v>9</v>
      </c>
      <c r="U189" s="59">
        <v>6</v>
      </c>
      <c r="V189" s="59">
        <v>8</v>
      </c>
      <c r="W189" s="59" t="s">
        <v>673</v>
      </c>
      <c r="X189" s="65" t="s">
        <v>674</v>
      </c>
    </row>
    <row r="190" spans="1:24" x14ac:dyDescent="0.2">
      <c r="A190" s="59">
        <v>174</v>
      </c>
      <c r="B190" s="59" t="s">
        <v>675</v>
      </c>
      <c r="C190" s="59">
        <v>174</v>
      </c>
      <c r="D190" s="60" t="s">
        <v>676</v>
      </c>
      <c r="E190" s="59" t="s">
        <v>677</v>
      </c>
      <c r="F190" s="60" t="s">
        <v>678</v>
      </c>
      <c r="G190" s="59" t="s">
        <v>72</v>
      </c>
      <c r="H190" s="61">
        <v>122.51021592675463</v>
      </c>
      <c r="I190" s="62">
        <v>73.483455882352928</v>
      </c>
      <c r="J190" s="63">
        <v>3.5731321178020257</v>
      </c>
      <c r="K190" s="59" t="s">
        <v>72</v>
      </c>
      <c r="L190" s="61">
        <v>114.37164529895048</v>
      </c>
      <c r="M190" s="62">
        <v>67.158755394049493</v>
      </c>
      <c r="N190" s="63">
        <v>3.5561841425756588</v>
      </c>
      <c r="O190" s="64">
        <v>-6.6431771148538035</v>
      </c>
      <c r="P190" s="63">
        <v>-1.638523586233418</v>
      </c>
      <c r="Q190" s="63">
        <v>-1.6587132294122526</v>
      </c>
      <c r="R190" s="63">
        <v>-2.0189643178834649E-2</v>
      </c>
      <c r="S190" s="63">
        <v>-7.5839199421291484E-2</v>
      </c>
      <c r="T190" s="59">
        <v>1</v>
      </c>
      <c r="U190" s="59">
        <v>6</v>
      </c>
      <c r="V190" s="59">
        <v>9</v>
      </c>
      <c r="W190" s="59" t="s">
        <v>679</v>
      </c>
      <c r="X190" s="65" t="s">
        <v>680</v>
      </c>
    </row>
    <row r="191" spans="1:24" x14ac:dyDescent="0.2">
      <c r="A191" s="59">
        <v>175</v>
      </c>
      <c r="B191" s="59" t="s">
        <v>681</v>
      </c>
      <c r="C191" s="59">
        <v>175</v>
      </c>
      <c r="D191" s="60" t="s">
        <v>676</v>
      </c>
      <c r="E191" s="59" t="s">
        <v>682</v>
      </c>
      <c r="F191" s="60" t="s">
        <v>678</v>
      </c>
      <c r="G191" s="59" t="s">
        <v>72</v>
      </c>
      <c r="H191" s="61">
        <v>10455.230985951433</v>
      </c>
      <c r="I191" s="62">
        <v>44.360804578621071</v>
      </c>
      <c r="J191" s="63">
        <v>9.9883111848889286</v>
      </c>
      <c r="K191" s="59" t="s">
        <v>72</v>
      </c>
      <c r="L191" s="61">
        <v>9331.8288235234031</v>
      </c>
      <c r="M191" s="62">
        <v>5.1642244097433769</v>
      </c>
      <c r="N191" s="63">
        <v>9.9065426537565884</v>
      </c>
      <c r="O191" s="64">
        <v>-10.744881332010094</v>
      </c>
      <c r="P191" s="63">
        <v>0.8713409914680873</v>
      </c>
      <c r="Q191" s="63">
        <v>0.79945400644116482</v>
      </c>
      <c r="R191" s="63">
        <v>-7.1886985026922479E-2</v>
      </c>
      <c r="S191" s="63">
        <v>-0.27003208253662908</v>
      </c>
      <c r="T191" s="59">
        <v>5</v>
      </c>
      <c r="U191" s="59">
        <v>6</v>
      </c>
      <c r="V191" s="59">
        <v>9</v>
      </c>
      <c r="W191" s="59" t="s">
        <v>683</v>
      </c>
      <c r="X191" s="65" t="s">
        <v>680</v>
      </c>
    </row>
    <row r="192" spans="1:24" x14ac:dyDescent="0.2">
      <c r="A192" s="59">
        <v>176</v>
      </c>
      <c r="B192" s="59" t="s">
        <v>684</v>
      </c>
      <c r="C192" s="59">
        <v>176</v>
      </c>
      <c r="D192" s="60" t="s">
        <v>685</v>
      </c>
      <c r="E192" s="59" t="s">
        <v>70</v>
      </c>
      <c r="F192" s="60" t="s">
        <v>686</v>
      </c>
      <c r="G192" s="59" t="s">
        <v>72</v>
      </c>
      <c r="H192" s="61">
        <v>10478.874572406126</v>
      </c>
      <c r="I192" s="62">
        <v>31.903159745871793</v>
      </c>
      <c r="J192" s="63">
        <v>9.9915700295848069</v>
      </c>
      <c r="K192" s="59" t="s">
        <v>72</v>
      </c>
      <c r="L192" s="61">
        <v>9750.4185444779014</v>
      </c>
      <c r="M192" s="62">
        <v>64.636525002193466</v>
      </c>
      <c r="N192" s="63">
        <v>9.9698469589951291</v>
      </c>
      <c r="O192" s="64">
        <v>-6.9516628230903539</v>
      </c>
      <c r="P192" s="63">
        <v>0.87261597674611002</v>
      </c>
      <c r="Q192" s="63">
        <v>0.82395853933515206</v>
      </c>
      <c r="R192" s="63">
        <v>-4.865743741095796E-2</v>
      </c>
      <c r="S192" s="63">
        <v>-0.18277396318757749</v>
      </c>
      <c r="T192" s="59">
        <v>9</v>
      </c>
      <c r="U192" s="59">
        <v>6</v>
      </c>
      <c r="V192" s="59">
        <v>9</v>
      </c>
      <c r="W192" s="59" t="s">
        <v>687</v>
      </c>
      <c r="X192" s="65" t="s">
        <v>688</v>
      </c>
    </row>
    <row r="193" spans="1:24" x14ac:dyDescent="0.2">
      <c r="A193" s="59">
        <v>177</v>
      </c>
      <c r="B193" s="59" t="s">
        <v>689</v>
      </c>
      <c r="C193" s="59">
        <v>177</v>
      </c>
      <c r="D193" s="60" t="s">
        <v>690</v>
      </c>
      <c r="E193" s="59" t="s">
        <v>70</v>
      </c>
      <c r="F193" s="60" t="s">
        <v>691</v>
      </c>
      <c r="G193" s="59" t="s">
        <v>72</v>
      </c>
      <c r="H193" s="61">
        <v>14064.413650351831</v>
      </c>
      <c r="I193" s="62">
        <v>10.061602274072472</v>
      </c>
      <c r="J193" s="63">
        <v>10.416135656865036</v>
      </c>
      <c r="K193" s="59" t="s">
        <v>72</v>
      </c>
      <c r="L193" s="61">
        <v>12015.157969191268</v>
      </c>
      <c r="M193" s="62">
        <v>17.312230721885168</v>
      </c>
      <c r="N193" s="63">
        <v>10.271166521271676</v>
      </c>
      <c r="O193" s="64">
        <v>-14.570502063619973</v>
      </c>
      <c r="P193" s="63">
        <v>1.0387223656211053</v>
      </c>
      <c r="Q193" s="63">
        <v>0.94059665893198696</v>
      </c>
      <c r="R193" s="63">
        <v>-9.8125706689118353E-2</v>
      </c>
      <c r="S193" s="63">
        <v>-0.36859368796337205</v>
      </c>
      <c r="T193" s="59">
        <v>5</v>
      </c>
      <c r="U193" s="59">
        <v>6</v>
      </c>
      <c r="V193" s="59">
        <v>10</v>
      </c>
      <c r="W193" s="59" t="s">
        <v>692</v>
      </c>
      <c r="X193" s="65" t="s">
        <v>693</v>
      </c>
    </row>
    <row r="194" spans="1:24" x14ac:dyDescent="0.2">
      <c r="A194" s="59">
        <v>178</v>
      </c>
      <c r="B194" s="59" t="s">
        <v>694</v>
      </c>
      <c r="C194" s="59">
        <v>178</v>
      </c>
      <c r="D194" s="60" t="s">
        <v>690</v>
      </c>
      <c r="E194" s="59" t="s">
        <v>70</v>
      </c>
      <c r="F194" s="60" t="s">
        <v>691</v>
      </c>
      <c r="G194" s="59" t="s">
        <v>72</v>
      </c>
      <c r="H194" s="61">
        <v>1080.132080195759</v>
      </c>
      <c r="I194" s="62">
        <v>27.16911522498188</v>
      </c>
      <c r="J194" s="63">
        <v>6.7133658925853616</v>
      </c>
      <c r="K194" s="59" t="s">
        <v>72</v>
      </c>
      <c r="L194" s="61">
        <v>1489.903856786932</v>
      </c>
      <c r="M194" s="62">
        <v>65.64108409543266</v>
      </c>
      <c r="N194" s="63">
        <v>7.2596020468245044</v>
      </c>
      <c r="O194" s="64">
        <v>37.937191580950682</v>
      </c>
      <c r="P194" s="63">
        <v>-0.40994345860035497</v>
      </c>
      <c r="Q194" s="63">
        <v>-0.22515313404615539</v>
      </c>
      <c r="R194" s="63">
        <v>0.18479032455419958</v>
      </c>
      <c r="S194" s="63">
        <v>0.69413560957247333</v>
      </c>
      <c r="T194" s="59">
        <v>9</v>
      </c>
      <c r="U194" s="59">
        <v>6</v>
      </c>
      <c r="V194" s="59">
        <v>10</v>
      </c>
      <c r="W194" s="59" t="s">
        <v>692</v>
      </c>
      <c r="X194" s="65" t="s">
        <v>693</v>
      </c>
    </row>
    <row r="195" spans="1:24" x14ac:dyDescent="0.2">
      <c r="A195" s="59">
        <v>179</v>
      </c>
      <c r="B195" s="59" t="s">
        <v>695</v>
      </c>
      <c r="C195" s="59">
        <v>179</v>
      </c>
      <c r="D195" s="60" t="s">
        <v>690</v>
      </c>
      <c r="E195" s="59" t="s">
        <v>696</v>
      </c>
      <c r="F195" s="60" t="s">
        <v>691</v>
      </c>
      <c r="G195" s="59" t="s">
        <v>72</v>
      </c>
      <c r="H195" s="61">
        <v>3770.7866292844556</v>
      </c>
      <c r="I195" s="62">
        <v>37.678338556163283</v>
      </c>
      <c r="J195" s="63">
        <v>8.51702367206458</v>
      </c>
      <c r="K195" s="59" t="s">
        <v>72</v>
      </c>
      <c r="L195" s="61">
        <v>4370.2452835795102</v>
      </c>
      <c r="M195" s="62">
        <v>59.962406015037594</v>
      </c>
      <c r="N195" s="63">
        <v>8.8120970644042256</v>
      </c>
      <c r="O195" s="64">
        <v>15.89744298018814</v>
      </c>
      <c r="P195" s="63">
        <v>0.2957167768615212</v>
      </c>
      <c r="Q195" s="63">
        <v>0.37580386378646907</v>
      </c>
      <c r="R195" s="63">
        <v>8.008708692494787E-2</v>
      </c>
      <c r="S195" s="63">
        <v>0.30083446758180915</v>
      </c>
      <c r="T195" s="59">
        <v>13</v>
      </c>
      <c r="U195" s="59">
        <v>6</v>
      </c>
      <c r="V195" s="59">
        <v>9</v>
      </c>
      <c r="W195" s="59" t="s">
        <v>692</v>
      </c>
      <c r="X195" s="65" t="s">
        <v>693</v>
      </c>
    </row>
    <row r="196" spans="1:24" x14ac:dyDescent="0.2">
      <c r="A196" s="59">
        <v>180</v>
      </c>
      <c r="B196" s="59" t="s">
        <v>697</v>
      </c>
      <c r="C196" s="59">
        <v>180</v>
      </c>
      <c r="D196" s="60" t="s">
        <v>690</v>
      </c>
      <c r="E196" s="59" t="s">
        <v>698</v>
      </c>
      <c r="F196" s="60" t="s">
        <v>691</v>
      </c>
      <c r="G196" s="59" t="s">
        <v>72</v>
      </c>
      <c r="H196" s="61">
        <v>7808.7138764438105</v>
      </c>
      <c r="I196" s="62">
        <v>2.0935237722559186</v>
      </c>
      <c r="J196" s="63">
        <v>9.5672431052794398</v>
      </c>
      <c r="K196" s="59" t="s">
        <v>72</v>
      </c>
      <c r="L196" s="61">
        <v>6695.5784423320738</v>
      </c>
      <c r="M196" s="62">
        <v>2.4765881124946714</v>
      </c>
      <c r="N196" s="63">
        <v>9.4275915077659072</v>
      </c>
      <c r="O196" s="64">
        <v>-14.255041889416404</v>
      </c>
      <c r="P196" s="63">
        <v>0.70660297764791324</v>
      </c>
      <c r="Q196" s="63">
        <v>0.61405628242671417</v>
      </c>
      <c r="R196" s="63">
        <v>-9.2546695221199071E-2</v>
      </c>
      <c r="S196" s="63">
        <v>-0.34763701430938904</v>
      </c>
      <c r="T196" s="59">
        <v>1</v>
      </c>
      <c r="U196" s="59">
        <v>6</v>
      </c>
      <c r="V196" s="59">
        <v>10</v>
      </c>
      <c r="W196" s="59" t="s">
        <v>692</v>
      </c>
      <c r="X196" s="65" t="s">
        <v>693</v>
      </c>
    </row>
    <row r="197" spans="1:24" x14ac:dyDescent="0.2">
      <c r="A197" s="59">
        <v>181</v>
      </c>
      <c r="B197" s="59" t="s">
        <v>699</v>
      </c>
      <c r="C197" s="59">
        <v>181</v>
      </c>
      <c r="D197" s="60" t="s">
        <v>700</v>
      </c>
      <c r="E197" s="59" t="s">
        <v>70</v>
      </c>
      <c r="F197" s="60" t="s">
        <v>701</v>
      </c>
      <c r="G197" s="59" t="s">
        <v>72</v>
      </c>
      <c r="H197" s="61">
        <v>10925.786734656827</v>
      </c>
      <c r="I197" s="62">
        <v>41.032569820858022</v>
      </c>
      <c r="J197" s="63">
        <v>10.051823417160485</v>
      </c>
      <c r="K197" s="59" t="s">
        <v>72</v>
      </c>
      <c r="L197" s="61">
        <v>14396.602559128074</v>
      </c>
      <c r="M197" s="62">
        <v>63.72339478136967</v>
      </c>
      <c r="N197" s="63">
        <v>10.532039296428374</v>
      </c>
      <c r="O197" s="64">
        <v>31.767193601370099</v>
      </c>
      <c r="P197" s="63">
        <v>0.89618941742192659</v>
      </c>
      <c r="Q197" s="63">
        <v>1.0415781873744026</v>
      </c>
      <c r="R197" s="63">
        <v>0.14538876995247596</v>
      </c>
      <c r="S197" s="63">
        <v>0.54612990533686723</v>
      </c>
      <c r="T197" s="59">
        <v>13</v>
      </c>
      <c r="U197" s="59">
        <v>6</v>
      </c>
      <c r="V197" s="59">
        <v>10</v>
      </c>
      <c r="W197" s="59" t="s">
        <v>702</v>
      </c>
      <c r="X197" s="65" t="s">
        <v>703</v>
      </c>
    </row>
    <row r="198" spans="1:24" x14ac:dyDescent="0.2">
      <c r="A198" s="59">
        <v>182</v>
      </c>
      <c r="B198" s="59" t="s">
        <v>704</v>
      </c>
      <c r="C198" s="59">
        <v>182</v>
      </c>
      <c r="D198" s="60" t="s">
        <v>700</v>
      </c>
      <c r="E198" s="59" t="s">
        <v>705</v>
      </c>
      <c r="F198" s="60" t="s">
        <v>701</v>
      </c>
      <c r="G198" s="59" t="s">
        <v>72</v>
      </c>
      <c r="H198" s="61">
        <v>1479.1291815206448</v>
      </c>
      <c r="I198" s="62">
        <v>131.37092124985588</v>
      </c>
      <c r="J198" s="63">
        <v>7.1669062119035818</v>
      </c>
      <c r="K198" s="59" t="s">
        <v>72</v>
      </c>
      <c r="L198" s="61">
        <v>1355.5514471345559</v>
      </c>
      <c r="M198" s="62">
        <v>55.272361072965303</v>
      </c>
      <c r="N198" s="63">
        <v>7.1232626786736013</v>
      </c>
      <c r="O198" s="64">
        <v>-8.3547627840756018</v>
      </c>
      <c r="P198" s="63">
        <v>-0.23250105674186133</v>
      </c>
      <c r="Q198" s="63">
        <v>-0.27792888948664352</v>
      </c>
      <c r="R198" s="63">
        <v>-4.5427832744782182E-2</v>
      </c>
      <c r="S198" s="63">
        <v>-0.17064246437105529</v>
      </c>
      <c r="T198" s="59">
        <v>1</v>
      </c>
      <c r="U198" s="59">
        <v>6</v>
      </c>
      <c r="V198" s="59">
        <v>11</v>
      </c>
      <c r="W198" s="59" t="s">
        <v>702</v>
      </c>
      <c r="X198" s="65" t="s">
        <v>703</v>
      </c>
    </row>
    <row r="199" spans="1:24" x14ac:dyDescent="0.2">
      <c r="A199" s="59">
        <v>183</v>
      </c>
      <c r="B199" s="59" t="s">
        <v>706</v>
      </c>
      <c r="C199" s="59">
        <v>183</v>
      </c>
      <c r="D199" s="60" t="s">
        <v>707</v>
      </c>
      <c r="E199" s="59" t="s">
        <v>70</v>
      </c>
      <c r="F199" s="60" t="s">
        <v>708</v>
      </c>
      <c r="G199" s="59" t="s">
        <v>72</v>
      </c>
      <c r="H199" s="61">
        <v>252.13306495764198</v>
      </c>
      <c r="I199" s="62">
        <v>901.88933873144401</v>
      </c>
      <c r="J199" s="63">
        <v>4.6144153865081261</v>
      </c>
      <c r="K199" s="59" t="s">
        <v>72</v>
      </c>
      <c r="L199" s="61">
        <v>72.465516655026619</v>
      </c>
      <c r="M199" s="62">
        <v>76.549165120593685</v>
      </c>
      <c r="N199" s="63">
        <v>2.8978212596593629</v>
      </c>
      <c r="O199" s="64">
        <v>-71.259018856887835</v>
      </c>
      <c r="P199" s="63">
        <v>-1.2311335564075714</v>
      </c>
      <c r="Q199" s="63">
        <v>-1.9135596393019336</v>
      </c>
      <c r="R199" s="63">
        <v>-0.68242608289436224</v>
      </c>
      <c r="S199" s="66">
        <v>-2.563425580753806</v>
      </c>
      <c r="T199" s="59">
        <v>5</v>
      </c>
      <c r="U199" s="59">
        <v>6</v>
      </c>
      <c r="V199" s="59">
        <v>11</v>
      </c>
      <c r="W199" s="59" t="s">
        <v>709</v>
      </c>
      <c r="X199" s="65" t="s">
        <v>710</v>
      </c>
    </row>
    <row r="200" spans="1:24" x14ac:dyDescent="0.2">
      <c r="A200" s="59">
        <v>184</v>
      </c>
      <c r="B200" s="59" t="s">
        <v>711</v>
      </c>
      <c r="C200" s="59">
        <v>184</v>
      </c>
      <c r="D200" s="60" t="s">
        <v>707</v>
      </c>
      <c r="E200" s="59" t="s">
        <v>70</v>
      </c>
      <c r="F200" s="60" t="s">
        <v>708</v>
      </c>
      <c r="G200" s="59" t="s">
        <v>72</v>
      </c>
      <c r="H200" s="61">
        <v>1007.2867770438818</v>
      </c>
      <c r="I200" s="62">
        <v>229.28145288647127</v>
      </c>
      <c r="J200" s="63">
        <v>6.6126326351443963</v>
      </c>
      <c r="K200" s="59" t="s">
        <v>72</v>
      </c>
      <c r="L200" s="61">
        <v>574.39592941263277</v>
      </c>
      <c r="M200" s="62">
        <v>36.115107913669071</v>
      </c>
      <c r="N200" s="63">
        <v>5.8845002402939377</v>
      </c>
      <c r="O200" s="64">
        <v>-42.975928752054926</v>
      </c>
      <c r="P200" s="63">
        <v>-0.44935417995413518</v>
      </c>
      <c r="Q200" s="63">
        <v>-0.75744279939729908</v>
      </c>
      <c r="R200" s="63">
        <v>-0.3080886194431639</v>
      </c>
      <c r="S200" s="66">
        <v>-1.157286141335814</v>
      </c>
      <c r="T200" s="59">
        <v>9</v>
      </c>
      <c r="U200" s="59">
        <v>6</v>
      </c>
      <c r="V200" s="59">
        <v>11</v>
      </c>
      <c r="W200" s="59" t="s">
        <v>709</v>
      </c>
      <c r="X200" s="65" t="s">
        <v>710</v>
      </c>
    </row>
    <row r="201" spans="1:24" x14ac:dyDescent="0.2">
      <c r="A201" s="59">
        <v>185</v>
      </c>
      <c r="B201" s="59" t="s">
        <v>712</v>
      </c>
      <c r="C201" s="59">
        <v>185</v>
      </c>
      <c r="D201" s="60" t="s">
        <v>713</v>
      </c>
      <c r="E201" s="59" t="s">
        <v>70</v>
      </c>
      <c r="F201" s="60" t="s">
        <v>714</v>
      </c>
      <c r="G201" s="59" t="s">
        <v>72</v>
      </c>
      <c r="H201" s="61">
        <v>24374.211361153786</v>
      </c>
      <c r="I201" s="62">
        <v>2.9810176345052151</v>
      </c>
      <c r="J201" s="63">
        <v>11.209441789904396</v>
      </c>
      <c r="K201" s="59" t="s">
        <v>72</v>
      </c>
      <c r="L201" s="61">
        <v>24375.317136218349</v>
      </c>
      <c r="M201" s="62">
        <v>14.642864787345619</v>
      </c>
      <c r="N201" s="63">
        <v>11.291731894094468</v>
      </c>
      <c r="O201" s="64">
        <v>4.5366598663599215E-3</v>
      </c>
      <c r="P201" s="63">
        <v>1.3490942105481076</v>
      </c>
      <c r="Q201" s="63">
        <v>1.3356484276002394</v>
      </c>
      <c r="R201" s="63">
        <v>-1.3445782947868246E-2</v>
      </c>
      <c r="S201" s="63">
        <v>-5.050695573598734E-2</v>
      </c>
      <c r="T201" s="59">
        <v>13</v>
      </c>
      <c r="U201" s="59">
        <v>6</v>
      </c>
      <c r="V201" s="59">
        <v>11</v>
      </c>
      <c r="W201" s="59" t="s">
        <v>715</v>
      </c>
      <c r="X201" s="65" t="s">
        <v>716</v>
      </c>
    </row>
    <row r="202" spans="1:24" x14ac:dyDescent="0.2">
      <c r="A202" s="59">
        <v>186</v>
      </c>
      <c r="B202" s="59" t="s">
        <v>717</v>
      </c>
      <c r="C202" s="59">
        <v>186</v>
      </c>
      <c r="D202" s="60" t="s">
        <v>718</v>
      </c>
      <c r="E202" s="59" t="s">
        <v>70</v>
      </c>
      <c r="F202" s="60" t="s">
        <v>718</v>
      </c>
      <c r="G202" s="59" t="s">
        <v>72</v>
      </c>
      <c r="H202" s="61">
        <v>790.86098305329676</v>
      </c>
      <c r="I202" s="62">
        <v>11.317693005858256</v>
      </c>
      <c r="J202" s="63">
        <v>6.2636541807139503</v>
      </c>
      <c r="K202" s="59" t="s">
        <v>72</v>
      </c>
      <c r="L202" s="61">
        <v>958.05577399745698</v>
      </c>
      <c r="M202" s="62">
        <v>50.057099352873983</v>
      </c>
      <c r="N202" s="63">
        <v>6.622564361156706</v>
      </c>
      <c r="O202" s="64">
        <v>21.140857183100259</v>
      </c>
      <c r="P202" s="63">
        <v>-0.58588796209744975</v>
      </c>
      <c r="Q202" s="63">
        <v>-0.47174474996127996</v>
      </c>
      <c r="R202" s="63">
        <v>0.11414321213616979</v>
      </c>
      <c r="S202" s="63">
        <v>0.42876091227093277</v>
      </c>
      <c r="T202" s="59">
        <v>5</v>
      </c>
      <c r="U202" s="59">
        <v>7</v>
      </c>
      <c r="V202" s="59">
        <v>1</v>
      </c>
      <c r="W202" s="59" t="s">
        <v>719</v>
      </c>
      <c r="X202" s="65" t="s">
        <v>720</v>
      </c>
    </row>
    <row r="203" spans="1:24" x14ac:dyDescent="0.2">
      <c r="A203" s="59">
        <v>187</v>
      </c>
      <c r="B203" s="59" t="s">
        <v>721</v>
      </c>
      <c r="C203" s="59">
        <v>187</v>
      </c>
      <c r="D203" s="60" t="s">
        <v>718</v>
      </c>
      <c r="E203" s="59" t="s">
        <v>722</v>
      </c>
      <c r="F203" s="60" t="s">
        <v>718</v>
      </c>
      <c r="G203" s="59" t="s">
        <v>72</v>
      </c>
      <c r="H203" s="61">
        <v>235.72563056113324</v>
      </c>
      <c r="I203" s="62">
        <v>91.583906289788629</v>
      </c>
      <c r="J203" s="63">
        <v>4.5173386916175255</v>
      </c>
      <c r="K203" s="59" t="s">
        <v>72</v>
      </c>
      <c r="L203" s="61">
        <v>266.76021936767881</v>
      </c>
      <c r="M203" s="62">
        <v>4.6088448057275011</v>
      </c>
      <c r="N203" s="63">
        <v>4.7779982556686695</v>
      </c>
      <c r="O203" s="64">
        <v>13.165555537032295</v>
      </c>
      <c r="P203" s="63">
        <v>-1.2691136899748945</v>
      </c>
      <c r="Q203" s="63">
        <v>-1.1857598653115515</v>
      </c>
      <c r="R203" s="63">
        <v>8.3353824663342957E-2</v>
      </c>
      <c r="S203" s="63">
        <v>0.31310545090750375</v>
      </c>
      <c r="T203" s="59">
        <v>1</v>
      </c>
      <c r="U203" s="59">
        <v>7</v>
      </c>
      <c r="V203" s="59">
        <v>1</v>
      </c>
      <c r="W203" s="59" t="s">
        <v>719</v>
      </c>
      <c r="X203" s="65" t="s">
        <v>720</v>
      </c>
    </row>
    <row r="204" spans="1:24" x14ac:dyDescent="0.2">
      <c r="A204" s="59">
        <v>188</v>
      </c>
      <c r="B204" s="59" t="s">
        <v>723</v>
      </c>
      <c r="C204" s="59">
        <v>188</v>
      </c>
      <c r="D204" s="60" t="s">
        <v>724</v>
      </c>
      <c r="E204" s="59" t="s">
        <v>70</v>
      </c>
      <c r="F204" s="60" t="s">
        <v>725</v>
      </c>
      <c r="G204" s="59" t="s">
        <v>72</v>
      </c>
      <c r="H204" s="61">
        <v>4042.1577713356191</v>
      </c>
      <c r="I204" s="62">
        <v>117.71844660194175</v>
      </c>
      <c r="J204" s="63">
        <v>8.6172837877790354</v>
      </c>
      <c r="K204" s="59" t="s">
        <v>72</v>
      </c>
      <c r="L204" s="61">
        <v>4708.3334286390282</v>
      </c>
      <c r="M204" s="62">
        <v>29.113301191822362</v>
      </c>
      <c r="N204" s="63">
        <v>8.919599300867521</v>
      </c>
      <c r="O204" s="64">
        <v>16.480694099262973</v>
      </c>
      <c r="P204" s="63">
        <v>0.33494238698969392</v>
      </c>
      <c r="Q204" s="63">
        <v>0.41741702231756073</v>
      </c>
      <c r="R204" s="63">
        <v>8.2474635327866808E-2</v>
      </c>
      <c r="S204" s="63">
        <v>0.30980291530785792</v>
      </c>
      <c r="T204" s="59">
        <v>9</v>
      </c>
      <c r="U204" s="59">
        <v>7</v>
      </c>
      <c r="V204" s="59">
        <v>1</v>
      </c>
      <c r="W204" s="59" t="s">
        <v>726</v>
      </c>
      <c r="X204" s="65" t="s">
        <v>727</v>
      </c>
    </row>
    <row r="205" spans="1:24" x14ac:dyDescent="0.2">
      <c r="A205" s="59">
        <v>189</v>
      </c>
      <c r="B205" s="59" t="s">
        <v>728</v>
      </c>
      <c r="C205" s="59">
        <v>189</v>
      </c>
      <c r="D205" s="60" t="s">
        <v>729</v>
      </c>
      <c r="E205" s="59" t="s">
        <v>70</v>
      </c>
      <c r="F205" s="60" t="s">
        <v>730</v>
      </c>
      <c r="G205" s="59" t="s">
        <v>72</v>
      </c>
      <c r="H205" s="61">
        <v>1743.0068403593509</v>
      </c>
      <c r="I205" s="62">
        <v>28.448275862068964</v>
      </c>
      <c r="J205" s="63">
        <v>7.4037363857354688</v>
      </c>
      <c r="K205" s="59" t="s">
        <v>72</v>
      </c>
      <c r="L205" s="61">
        <v>3469.6718837219319</v>
      </c>
      <c r="M205" s="62">
        <v>246.86936485674215</v>
      </c>
      <c r="N205" s="63">
        <v>8.4791820479587923</v>
      </c>
      <c r="O205" s="64">
        <v>99.062436439239633</v>
      </c>
      <c r="P205" s="63">
        <v>-0.13984399167548242</v>
      </c>
      <c r="Q205" s="63">
        <v>0.24693542520793893</v>
      </c>
      <c r="R205" s="63">
        <v>0.38677941688342132</v>
      </c>
      <c r="S205" s="67">
        <v>1.4528756684428799</v>
      </c>
      <c r="T205" s="59">
        <v>4</v>
      </c>
      <c r="U205" s="59">
        <v>7</v>
      </c>
      <c r="V205" s="59">
        <v>2</v>
      </c>
      <c r="W205" s="59" t="s">
        <v>731</v>
      </c>
      <c r="X205" s="65" t="s">
        <v>732</v>
      </c>
    </row>
    <row r="206" spans="1:24" x14ac:dyDescent="0.2">
      <c r="A206" s="59">
        <v>190</v>
      </c>
      <c r="B206" s="59" t="s">
        <v>733</v>
      </c>
      <c r="C206" s="59">
        <v>190</v>
      </c>
      <c r="D206" s="60" t="s">
        <v>729</v>
      </c>
      <c r="E206" s="59" t="s">
        <v>734</v>
      </c>
      <c r="F206" s="60" t="s">
        <v>730</v>
      </c>
      <c r="G206" s="59" t="s">
        <v>72</v>
      </c>
      <c r="H206" s="61">
        <v>1103.8271328813066</v>
      </c>
      <c r="I206" s="62">
        <v>64.471737200355122</v>
      </c>
      <c r="J206" s="63">
        <v>6.7446724080442042</v>
      </c>
      <c r="K206" s="59" t="s">
        <v>72</v>
      </c>
      <c r="L206" s="61">
        <v>1109.579001094188</v>
      </c>
      <c r="M206" s="62">
        <v>28.019101662404093</v>
      </c>
      <c r="N206" s="63">
        <v>6.8343951998392258</v>
      </c>
      <c r="O206" s="64">
        <v>0.52108414819151605</v>
      </c>
      <c r="P206" s="63">
        <v>-0.39769514668579853</v>
      </c>
      <c r="Q206" s="63">
        <v>-0.38974691845682097</v>
      </c>
      <c r="R206" s="63">
        <v>7.9482282289775608E-3</v>
      </c>
      <c r="S206" s="63">
        <v>2.9856261468517973E-2</v>
      </c>
      <c r="T206" s="59">
        <v>13</v>
      </c>
      <c r="U206" s="59">
        <v>7</v>
      </c>
      <c r="V206" s="59">
        <v>1</v>
      </c>
      <c r="W206" s="59" t="s">
        <v>731</v>
      </c>
      <c r="X206" s="65" t="s">
        <v>732</v>
      </c>
    </row>
    <row r="207" spans="1:24" x14ac:dyDescent="0.2">
      <c r="A207" s="59">
        <v>191</v>
      </c>
      <c r="B207" s="59" t="s">
        <v>735</v>
      </c>
      <c r="C207" s="59">
        <v>191</v>
      </c>
      <c r="D207" s="60" t="s">
        <v>736</v>
      </c>
      <c r="E207" s="59" t="s">
        <v>70</v>
      </c>
      <c r="F207" s="60" t="s">
        <v>736</v>
      </c>
      <c r="G207" s="59" t="s">
        <v>72</v>
      </c>
      <c r="H207" s="61">
        <v>3674.0404085236105</v>
      </c>
      <c r="I207" s="62">
        <v>39.375100595525524</v>
      </c>
      <c r="J207" s="63">
        <v>8.4795256483198376</v>
      </c>
      <c r="K207" s="59" t="s">
        <v>72</v>
      </c>
      <c r="L207" s="61">
        <v>4693.4864081194755</v>
      </c>
      <c r="M207" s="62">
        <v>3.0803663456724792</v>
      </c>
      <c r="N207" s="63">
        <v>8.9150427913719774</v>
      </c>
      <c r="O207" s="64">
        <v>27.747272382491918</v>
      </c>
      <c r="P207" s="63">
        <v>0.28104610897422933</v>
      </c>
      <c r="Q207" s="63">
        <v>0.41565323806316323</v>
      </c>
      <c r="R207" s="63">
        <v>0.13460712908893391</v>
      </c>
      <c r="S207" s="63">
        <v>0.50563037771787012</v>
      </c>
      <c r="T207" s="59">
        <v>8</v>
      </c>
      <c r="U207" s="59">
        <v>7</v>
      </c>
      <c r="V207" s="59">
        <v>2</v>
      </c>
      <c r="W207" s="59" t="s">
        <v>737</v>
      </c>
      <c r="X207" s="65" t="s">
        <v>738</v>
      </c>
    </row>
    <row r="208" spans="1:24" x14ac:dyDescent="0.2">
      <c r="A208" s="59">
        <v>192</v>
      </c>
      <c r="B208" s="59" t="s">
        <v>739</v>
      </c>
      <c r="C208" s="59">
        <v>192</v>
      </c>
      <c r="D208" s="60" t="s">
        <v>740</v>
      </c>
      <c r="E208" s="59" t="s">
        <v>70</v>
      </c>
      <c r="F208" s="60" t="s">
        <v>741</v>
      </c>
      <c r="G208" s="59" t="s">
        <v>72</v>
      </c>
      <c r="H208" s="61">
        <v>2485.6027921170207</v>
      </c>
      <c r="I208" s="62">
        <v>26.900634249471455</v>
      </c>
      <c r="J208" s="63">
        <v>7.9157539216383475</v>
      </c>
      <c r="K208" s="59" t="s">
        <v>72</v>
      </c>
      <c r="L208" s="61">
        <v>3144.0680702584232</v>
      </c>
      <c r="M208" s="62">
        <v>37.935601601130209</v>
      </c>
      <c r="N208" s="63">
        <v>8.3370152627964735</v>
      </c>
      <c r="O208" s="64">
        <v>26.491170682206182</v>
      </c>
      <c r="P208" s="63">
        <v>6.0476944511291583E-2</v>
      </c>
      <c r="Q208" s="63">
        <v>0.19190392852986626</v>
      </c>
      <c r="R208" s="63">
        <v>0.13142698401857467</v>
      </c>
      <c r="S208" s="63">
        <v>0.49368466604563777</v>
      </c>
      <c r="T208" s="59">
        <v>12</v>
      </c>
      <c r="U208" s="59">
        <v>7</v>
      </c>
      <c r="V208" s="59">
        <v>2</v>
      </c>
      <c r="W208" s="59" t="s">
        <v>742</v>
      </c>
      <c r="X208" s="65" t="s">
        <v>743</v>
      </c>
    </row>
    <row r="209" spans="1:24" x14ac:dyDescent="0.2">
      <c r="A209" s="59">
        <v>193</v>
      </c>
      <c r="B209" s="59" t="s">
        <v>744</v>
      </c>
      <c r="C209" s="59">
        <v>193</v>
      </c>
      <c r="D209" s="60" t="s">
        <v>745</v>
      </c>
      <c r="E209" s="59" t="s">
        <v>746</v>
      </c>
      <c r="F209" s="60" t="s">
        <v>747</v>
      </c>
      <c r="G209" s="59" t="s">
        <v>72</v>
      </c>
      <c r="H209" s="61">
        <v>125.16587343886206</v>
      </c>
      <c r="I209" s="62">
        <v>5.9620596205962118</v>
      </c>
      <c r="J209" s="63">
        <v>3.6040713236688608</v>
      </c>
      <c r="K209" s="59" t="s">
        <v>72</v>
      </c>
      <c r="L209" s="61">
        <v>128.83946883077388</v>
      </c>
      <c r="M209" s="62">
        <v>25.207756232686979</v>
      </c>
      <c r="N209" s="63">
        <v>3.7280293330992227</v>
      </c>
      <c r="O209" s="64">
        <v>2.9349816295623139</v>
      </c>
      <c r="P209" s="63">
        <v>-1.6264189799464657</v>
      </c>
      <c r="Q209" s="63">
        <v>-1.5921934862764502</v>
      </c>
      <c r="R209" s="63">
        <v>3.4225493670015483E-2</v>
      </c>
      <c r="S209" s="63">
        <v>0.12856265050060553</v>
      </c>
      <c r="T209" s="59">
        <v>16</v>
      </c>
      <c r="U209" s="59">
        <v>7</v>
      </c>
      <c r="V209" s="59">
        <v>2</v>
      </c>
      <c r="W209" s="59" t="s">
        <v>748</v>
      </c>
      <c r="X209" s="65" t="s">
        <v>749</v>
      </c>
    </row>
    <row r="210" spans="1:24" x14ac:dyDescent="0.2">
      <c r="A210" s="59">
        <v>194</v>
      </c>
      <c r="B210" s="59" t="s">
        <v>750</v>
      </c>
      <c r="C210" s="59">
        <v>194</v>
      </c>
      <c r="D210" s="60" t="s">
        <v>751</v>
      </c>
      <c r="E210" s="59" t="s">
        <v>70</v>
      </c>
      <c r="F210" s="60" t="s">
        <v>752</v>
      </c>
      <c r="G210" s="59" t="s">
        <v>72</v>
      </c>
      <c r="H210" s="61">
        <v>4474.134433392258</v>
      </c>
      <c r="I210" s="62">
        <v>36.456956344349251</v>
      </c>
      <c r="J210" s="63">
        <v>8.763766759870725</v>
      </c>
      <c r="K210" s="59" t="s">
        <v>72</v>
      </c>
      <c r="L210" s="61">
        <v>5016.1149836792629</v>
      </c>
      <c r="M210" s="62">
        <v>77.889577161325079</v>
      </c>
      <c r="N210" s="63">
        <v>9.0109532291796146</v>
      </c>
      <c r="O210" s="64">
        <v>12.113640266192872</v>
      </c>
      <c r="P210" s="63">
        <v>0.39225215481450987</v>
      </c>
      <c r="Q210" s="63">
        <v>0.45277931454844933</v>
      </c>
      <c r="R210" s="63">
        <v>6.0527159733939462E-2</v>
      </c>
      <c r="S210" s="63">
        <v>0.22736069661096178</v>
      </c>
      <c r="T210" s="59">
        <v>4</v>
      </c>
      <c r="U210" s="59">
        <v>7</v>
      </c>
      <c r="V210" s="59">
        <v>3</v>
      </c>
      <c r="W210" s="59" t="s">
        <v>753</v>
      </c>
      <c r="X210" s="65" t="s">
        <v>754</v>
      </c>
    </row>
    <row r="211" spans="1:24" x14ac:dyDescent="0.2">
      <c r="A211" s="59">
        <v>195</v>
      </c>
      <c r="B211" s="59" t="s">
        <v>755</v>
      </c>
      <c r="C211" s="59">
        <v>195</v>
      </c>
      <c r="D211" s="60" t="s">
        <v>756</v>
      </c>
      <c r="E211" s="59" t="s">
        <v>757</v>
      </c>
      <c r="F211" s="60" t="s">
        <v>758</v>
      </c>
      <c r="G211" s="59" t="s">
        <v>72</v>
      </c>
      <c r="H211" s="61">
        <v>4416.7598792353328</v>
      </c>
      <c r="I211" s="62">
        <v>94.848484848484858</v>
      </c>
      <c r="J211" s="63">
        <v>8.7451465556765449</v>
      </c>
      <c r="K211" s="59" t="s">
        <v>72</v>
      </c>
      <c r="L211" s="61">
        <v>5363.0413354527773</v>
      </c>
      <c r="M211" s="62">
        <v>77.145355059465487</v>
      </c>
      <c r="N211" s="63">
        <v>9.1074341828963092</v>
      </c>
      <c r="O211" s="64">
        <v>21.424788353703139</v>
      </c>
      <c r="P211" s="63">
        <v>0.3849672153844772</v>
      </c>
      <c r="Q211" s="63">
        <v>0.49012623266223698</v>
      </c>
      <c r="R211" s="63">
        <v>0.10515901727775978</v>
      </c>
      <c r="S211" s="63">
        <v>0.39501320610934093</v>
      </c>
      <c r="T211" s="59">
        <v>8</v>
      </c>
      <c r="U211" s="59">
        <v>7</v>
      </c>
      <c r="V211" s="59">
        <v>3</v>
      </c>
      <c r="W211" s="59" t="s">
        <v>759</v>
      </c>
      <c r="X211" s="65" t="s">
        <v>760</v>
      </c>
    </row>
    <row r="212" spans="1:24" x14ac:dyDescent="0.2">
      <c r="A212" s="59">
        <v>196</v>
      </c>
      <c r="B212" s="59" t="s">
        <v>761</v>
      </c>
      <c r="C212" s="59">
        <v>196</v>
      </c>
      <c r="D212" s="60" t="s">
        <v>762</v>
      </c>
      <c r="E212" s="59" t="s">
        <v>70</v>
      </c>
      <c r="F212" s="60" t="s">
        <v>763</v>
      </c>
      <c r="G212" s="59" t="s">
        <v>72</v>
      </c>
      <c r="H212" s="61">
        <v>3938.5974216096001</v>
      </c>
      <c r="I212" s="62">
        <v>109.80406444822283</v>
      </c>
      <c r="J212" s="63">
        <v>8.5798401158349193</v>
      </c>
      <c r="K212" s="59" t="s">
        <v>72</v>
      </c>
      <c r="L212" s="61">
        <v>3884.8439702870251</v>
      </c>
      <c r="M212" s="62">
        <v>45.400943396226417</v>
      </c>
      <c r="N212" s="63">
        <v>8.6422394657944039</v>
      </c>
      <c r="O212" s="64">
        <v>-1.3647866376911268</v>
      </c>
      <c r="P212" s="63">
        <v>0.32029298361547331</v>
      </c>
      <c r="Q212" s="63">
        <v>0.31005349978288499</v>
      </c>
      <c r="R212" s="63">
        <v>-1.0239483832588325E-2</v>
      </c>
      <c r="S212" s="63">
        <v>-3.8463000533106938E-2</v>
      </c>
      <c r="T212" s="59">
        <v>12</v>
      </c>
      <c r="U212" s="59">
        <v>7</v>
      </c>
      <c r="V212" s="59">
        <v>3</v>
      </c>
      <c r="W212" s="59" t="s">
        <v>764</v>
      </c>
      <c r="X212" s="65" t="s">
        <v>765</v>
      </c>
    </row>
    <row r="213" spans="1:24" x14ac:dyDescent="0.2">
      <c r="A213" s="59">
        <v>197</v>
      </c>
      <c r="B213" s="59" t="s">
        <v>766</v>
      </c>
      <c r="C213" s="59">
        <v>197</v>
      </c>
      <c r="D213" s="60" t="s">
        <v>767</v>
      </c>
      <c r="E213" s="59" t="s">
        <v>70</v>
      </c>
      <c r="F213" s="60" t="s">
        <v>768</v>
      </c>
      <c r="G213" s="59" t="s">
        <v>72</v>
      </c>
      <c r="H213" s="61">
        <v>354.1597210041881</v>
      </c>
      <c r="I213" s="62">
        <v>46.433175762784686</v>
      </c>
      <c r="J213" s="63">
        <v>5.1046302016148735</v>
      </c>
      <c r="K213" s="59" t="s">
        <v>72</v>
      </c>
      <c r="L213" s="61">
        <v>364.1749532153525</v>
      </c>
      <c r="M213" s="62">
        <v>6.4546356520780561</v>
      </c>
      <c r="N213" s="63">
        <v>5.227086416874644</v>
      </c>
      <c r="O213" s="64">
        <v>2.8278857298529347</v>
      </c>
      <c r="P213" s="63">
        <v>-1.0393426824453231</v>
      </c>
      <c r="Q213" s="63">
        <v>-1.0119218368061509</v>
      </c>
      <c r="R213" s="63">
        <v>2.7420845639172242E-2</v>
      </c>
      <c r="S213" s="63">
        <v>0.10300206706524212</v>
      </c>
      <c r="T213" s="59">
        <v>16</v>
      </c>
      <c r="U213" s="59">
        <v>7</v>
      </c>
      <c r="V213" s="59">
        <v>3</v>
      </c>
      <c r="W213" s="59" t="s">
        <v>769</v>
      </c>
      <c r="X213" s="65" t="s">
        <v>770</v>
      </c>
    </row>
    <row r="214" spans="1:24" x14ac:dyDescent="0.2">
      <c r="A214" s="59">
        <v>198</v>
      </c>
      <c r="B214" s="59" t="s">
        <v>771</v>
      </c>
      <c r="C214" s="59">
        <v>198</v>
      </c>
      <c r="D214" s="60" t="s">
        <v>767</v>
      </c>
      <c r="E214" s="59" t="s">
        <v>772</v>
      </c>
      <c r="F214" s="60" t="s">
        <v>768</v>
      </c>
      <c r="G214" s="59" t="s">
        <v>72</v>
      </c>
      <c r="H214" s="61">
        <v>2512.663736300472</v>
      </c>
      <c r="I214" s="62">
        <v>63.969029802327086</v>
      </c>
      <c r="J214" s="63">
        <v>7.9313757662178519</v>
      </c>
      <c r="K214" s="59" t="s">
        <v>72</v>
      </c>
      <c r="L214" s="61">
        <v>3248.4541948805036</v>
      </c>
      <c r="M214" s="62">
        <v>49.949501372814517</v>
      </c>
      <c r="N214" s="63">
        <v>8.384136172447608</v>
      </c>
      <c r="O214" s="64">
        <v>29.283284028422159</v>
      </c>
      <c r="P214" s="63">
        <v>6.6588810437157461E-2</v>
      </c>
      <c r="Q214" s="63">
        <v>0.21014401308951541</v>
      </c>
      <c r="R214" s="63">
        <v>0.14355520265235794</v>
      </c>
      <c r="S214" s="63">
        <v>0.53924239995134438</v>
      </c>
      <c r="T214" s="59">
        <v>4</v>
      </c>
      <c r="U214" s="59">
        <v>7</v>
      </c>
      <c r="V214" s="59">
        <v>4</v>
      </c>
      <c r="W214" s="59" t="s">
        <v>769</v>
      </c>
      <c r="X214" s="65" t="s">
        <v>770</v>
      </c>
    </row>
    <row r="215" spans="1:24" x14ac:dyDescent="0.2">
      <c r="A215" s="59">
        <v>199</v>
      </c>
      <c r="B215" s="59" t="s">
        <v>773</v>
      </c>
      <c r="C215" s="59">
        <v>199</v>
      </c>
      <c r="D215" s="60" t="s">
        <v>774</v>
      </c>
      <c r="E215" s="59" t="s">
        <v>775</v>
      </c>
      <c r="F215" s="60" t="s">
        <v>776</v>
      </c>
      <c r="G215" s="59" t="s">
        <v>72</v>
      </c>
      <c r="H215" s="61">
        <v>1725.4156826531821</v>
      </c>
      <c r="I215" s="62">
        <v>76.564923279986814</v>
      </c>
      <c r="J215" s="63">
        <v>7.3891021285606264</v>
      </c>
      <c r="K215" s="59" t="s">
        <v>72</v>
      </c>
      <c r="L215" s="61">
        <v>2227.6559039133854</v>
      </c>
      <c r="M215" s="62">
        <v>84.533419438165978</v>
      </c>
      <c r="N215" s="63">
        <v>7.8399092131798884</v>
      </c>
      <c r="O215" s="64">
        <v>29.1083607451571</v>
      </c>
      <c r="P215" s="63">
        <v>-0.14556947545699592</v>
      </c>
      <c r="Q215" s="63">
        <v>-5.2139702624506834E-4</v>
      </c>
      <c r="R215" s="63">
        <v>0.14504807843075085</v>
      </c>
      <c r="S215" s="63">
        <v>0.54485015155279148</v>
      </c>
      <c r="T215" s="59">
        <v>12</v>
      </c>
      <c r="U215" s="59">
        <v>7</v>
      </c>
      <c r="V215" s="59">
        <v>4</v>
      </c>
      <c r="W215" s="59" t="s">
        <v>777</v>
      </c>
      <c r="X215" s="65" t="s">
        <v>778</v>
      </c>
    </row>
    <row r="216" spans="1:24" x14ac:dyDescent="0.2">
      <c r="A216" s="59">
        <v>200</v>
      </c>
      <c r="B216" s="59" t="s">
        <v>779</v>
      </c>
      <c r="C216" s="59">
        <v>200</v>
      </c>
      <c r="D216" s="60" t="s">
        <v>774</v>
      </c>
      <c r="E216" s="59" t="s">
        <v>775</v>
      </c>
      <c r="F216" s="60" t="s">
        <v>776</v>
      </c>
      <c r="G216" s="59" t="s">
        <v>72</v>
      </c>
      <c r="H216" s="61">
        <v>1541.5165465628274</v>
      </c>
      <c r="I216" s="62">
        <v>31.977446637132491</v>
      </c>
      <c r="J216" s="63">
        <v>7.2265085298086804</v>
      </c>
      <c r="K216" s="59" t="s">
        <v>72</v>
      </c>
      <c r="L216" s="61">
        <v>1714.8746235069111</v>
      </c>
      <c r="M216" s="62">
        <v>38.890694839496156</v>
      </c>
      <c r="N216" s="63">
        <v>7.4624859130993686</v>
      </c>
      <c r="O216" s="64">
        <v>11.245943310217861</v>
      </c>
      <c r="P216" s="63">
        <v>-0.20918233954090237</v>
      </c>
      <c r="Q216" s="63">
        <v>-0.14661859589652992</v>
      </c>
      <c r="R216" s="63">
        <v>6.2563743644372449E-2</v>
      </c>
      <c r="S216" s="63">
        <v>0.23501080176405523</v>
      </c>
      <c r="T216" s="59">
        <v>8</v>
      </c>
      <c r="U216" s="59">
        <v>7</v>
      </c>
      <c r="V216" s="59">
        <v>4</v>
      </c>
      <c r="W216" s="59" t="s">
        <v>777</v>
      </c>
      <c r="X216" s="65" t="s">
        <v>778</v>
      </c>
    </row>
    <row r="217" spans="1:24" x14ac:dyDescent="0.2">
      <c r="A217" s="59">
        <v>201</v>
      </c>
      <c r="B217" s="59" t="s">
        <v>780</v>
      </c>
      <c r="C217" s="59">
        <v>201</v>
      </c>
      <c r="D217" s="60" t="s">
        <v>781</v>
      </c>
      <c r="E217" s="59" t="s">
        <v>70</v>
      </c>
      <c r="F217" s="60" t="s">
        <v>782</v>
      </c>
      <c r="G217" s="59" t="s">
        <v>72</v>
      </c>
      <c r="H217" s="61">
        <v>2937.6101112223459</v>
      </c>
      <c r="I217" s="62">
        <v>138.94536817102139</v>
      </c>
      <c r="J217" s="63">
        <v>8.1568010840765233</v>
      </c>
      <c r="K217" s="59" t="s">
        <v>72</v>
      </c>
      <c r="L217" s="61">
        <v>3351.7805125368795</v>
      </c>
      <c r="M217" s="62">
        <v>102.2807386752249</v>
      </c>
      <c r="N217" s="63">
        <v>8.4293104888878521</v>
      </c>
      <c r="O217" s="64">
        <v>14.098889424852789</v>
      </c>
      <c r="P217" s="63">
        <v>0.1547838575736207</v>
      </c>
      <c r="Q217" s="63">
        <v>0.22763058874976613</v>
      </c>
      <c r="R217" s="63">
        <v>7.2846731176145429E-2</v>
      </c>
      <c r="S217" s="63">
        <v>0.27363721705832483</v>
      </c>
      <c r="T217" s="59">
        <v>16</v>
      </c>
      <c r="U217" s="59">
        <v>7</v>
      </c>
      <c r="V217" s="59">
        <v>4</v>
      </c>
      <c r="W217" s="59" t="s">
        <v>783</v>
      </c>
      <c r="X217" s="65" t="s">
        <v>784</v>
      </c>
    </row>
    <row r="218" spans="1:24" x14ac:dyDescent="0.2">
      <c r="A218" s="59">
        <v>202</v>
      </c>
      <c r="B218" s="59" t="s">
        <v>785</v>
      </c>
      <c r="C218" s="59">
        <v>202</v>
      </c>
      <c r="D218" s="60" t="s">
        <v>786</v>
      </c>
      <c r="E218" s="59" t="s">
        <v>70</v>
      </c>
      <c r="F218" s="60" t="s">
        <v>787</v>
      </c>
      <c r="G218" s="59" t="s">
        <v>72</v>
      </c>
      <c r="H218" s="61">
        <v>1336.6912410069135</v>
      </c>
      <c r="I218" s="62">
        <v>134.34000154475939</v>
      </c>
      <c r="J218" s="63">
        <v>7.0208244138280413</v>
      </c>
      <c r="K218" s="59" t="s">
        <v>72</v>
      </c>
      <c r="L218" s="61">
        <v>1155.5104516078529</v>
      </c>
      <c r="M218" s="62">
        <v>40.611839974084866</v>
      </c>
      <c r="N218" s="63">
        <v>6.8929131190315287</v>
      </c>
      <c r="O218" s="64">
        <v>-13.554423328350627</v>
      </c>
      <c r="P218" s="63">
        <v>-0.28965386987498476</v>
      </c>
      <c r="Q218" s="63">
        <v>-0.3670951529831758</v>
      </c>
      <c r="R218" s="63">
        <v>-7.7441283108191039E-2</v>
      </c>
      <c r="S218" s="63">
        <v>-0.29089592426475896</v>
      </c>
      <c r="T218" s="59">
        <v>2</v>
      </c>
      <c r="U218" s="59">
        <v>8</v>
      </c>
      <c r="V218" s="59">
        <v>9</v>
      </c>
      <c r="W218" s="59" t="s">
        <v>788</v>
      </c>
      <c r="X218" s="65" t="s">
        <v>789</v>
      </c>
    </row>
    <row r="219" spans="1:24" x14ac:dyDescent="0.2">
      <c r="A219" s="59">
        <v>203</v>
      </c>
      <c r="B219" s="59" t="s">
        <v>790</v>
      </c>
      <c r="C219" s="59">
        <v>203</v>
      </c>
      <c r="D219" s="60" t="s">
        <v>786</v>
      </c>
      <c r="E219" s="59" t="s">
        <v>70</v>
      </c>
      <c r="F219" s="60" t="s">
        <v>787</v>
      </c>
      <c r="G219" s="59" t="s">
        <v>72</v>
      </c>
      <c r="H219" s="61">
        <v>39965.926585106354</v>
      </c>
      <c r="I219" s="62">
        <v>36.717370628688471</v>
      </c>
      <c r="J219" s="63">
        <v>11.922856786958715</v>
      </c>
      <c r="K219" s="59" t="s">
        <v>72</v>
      </c>
      <c r="L219" s="61">
        <v>32781.987955179728</v>
      </c>
      <c r="M219" s="62">
        <v>30.517290888952704</v>
      </c>
      <c r="N219" s="63">
        <v>11.719214249414801</v>
      </c>
      <c r="O219" s="64">
        <v>-17.97515845060823</v>
      </c>
      <c r="P219" s="63">
        <v>1.6282095729694326</v>
      </c>
      <c r="Q219" s="63">
        <v>1.5011230410261949</v>
      </c>
      <c r="R219" s="63">
        <v>-0.12708653194323771</v>
      </c>
      <c r="S219" s="63">
        <v>-0.4773804447375008</v>
      </c>
      <c r="T219" s="59">
        <v>4</v>
      </c>
      <c r="U219" s="59">
        <v>7</v>
      </c>
      <c r="V219" s="59">
        <v>5</v>
      </c>
      <c r="W219" s="59" t="s">
        <v>791</v>
      </c>
      <c r="X219" s="65" t="s">
        <v>789</v>
      </c>
    </row>
    <row r="220" spans="1:24" x14ac:dyDescent="0.2">
      <c r="A220" s="59">
        <v>204</v>
      </c>
      <c r="B220" s="59" t="s">
        <v>792</v>
      </c>
      <c r="C220" s="59">
        <v>204</v>
      </c>
      <c r="D220" s="60" t="s">
        <v>786</v>
      </c>
      <c r="E220" s="59" t="s">
        <v>70</v>
      </c>
      <c r="F220" s="60" t="s">
        <v>787</v>
      </c>
      <c r="G220" s="59" t="s">
        <v>72</v>
      </c>
      <c r="H220" s="61">
        <v>40259.5620186253</v>
      </c>
      <c r="I220" s="62">
        <v>62.149847787591632</v>
      </c>
      <c r="J220" s="63">
        <v>11.933417726701494</v>
      </c>
      <c r="K220" s="59" t="s">
        <v>72</v>
      </c>
      <c r="L220" s="61">
        <v>38334.851413489887</v>
      </c>
      <c r="M220" s="62">
        <v>37.213267632919994</v>
      </c>
      <c r="N220" s="63">
        <v>11.944967492802869</v>
      </c>
      <c r="O220" s="64">
        <v>-4.7807539591339401</v>
      </c>
      <c r="P220" s="63">
        <v>1.632341418439442</v>
      </c>
      <c r="Q220" s="63">
        <v>1.5885101114265703</v>
      </c>
      <c r="R220" s="63">
        <v>-4.3831307012871745E-2</v>
      </c>
      <c r="S220" s="63">
        <v>-0.16464536812269218</v>
      </c>
      <c r="T220" s="59">
        <v>8</v>
      </c>
      <c r="U220" s="59">
        <v>7</v>
      </c>
      <c r="V220" s="59">
        <v>5</v>
      </c>
      <c r="W220" s="59" t="s">
        <v>791</v>
      </c>
      <c r="X220" s="65" t="s">
        <v>789</v>
      </c>
    </row>
    <row r="221" spans="1:24" x14ac:dyDescent="0.2">
      <c r="A221" s="59">
        <v>205</v>
      </c>
      <c r="B221" s="59" t="s">
        <v>793</v>
      </c>
      <c r="C221" s="59">
        <v>205</v>
      </c>
      <c r="D221" s="60" t="s">
        <v>794</v>
      </c>
      <c r="E221" s="59" t="s">
        <v>70</v>
      </c>
      <c r="F221" s="60" t="s">
        <v>795</v>
      </c>
      <c r="G221" s="59" t="s">
        <v>72</v>
      </c>
      <c r="H221" s="61">
        <v>8767.2158132604309</v>
      </c>
      <c r="I221" s="62">
        <v>23.28952282157676</v>
      </c>
      <c r="J221" s="63">
        <v>9.7342769161605158</v>
      </c>
      <c r="K221" s="59" t="s">
        <v>72</v>
      </c>
      <c r="L221" s="61">
        <v>9157.5294696637029</v>
      </c>
      <c r="M221" s="62">
        <v>15.159103665644835</v>
      </c>
      <c r="N221" s="63">
        <v>9.8793412486201362</v>
      </c>
      <c r="O221" s="64">
        <v>4.4519681586133864</v>
      </c>
      <c r="P221" s="63">
        <v>0.77195302334808358</v>
      </c>
      <c r="Q221" s="63">
        <v>0.78892458471515159</v>
      </c>
      <c r="R221" s="63">
        <v>1.6971561367068011E-2</v>
      </c>
      <c r="S221" s="63">
        <v>6.3750984383769055E-2</v>
      </c>
      <c r="T221" s="59">
        <v>12</v>
      </c>
      <c r="U221" s="59">
        <v>7</v>
      </c>
      <c r="V221" s="59">
        <v>5</v>
      </c>
      <c r="W221" s="59" t="s">
        <v>796</v>
      </c>
      <c r="X221" s="65" t="s">
        <v>797</v>
      </c>
    </row>
    <row r="222" spans="1:24" x14ac:dyDescent="0.2">
      <c r="A222" s="59">
        <v>206</v>
      </c>
      <c r="B222" s="59" t="s">
        <v>798</v>
      </c>
      <c r="C222" s="59">
        <v>206</v>
      </c>
      <c r="D222" s="60" t="s">
        <v>799</v>
      </c>
      <c r="E222" s="59" t="s">
        <v>70</v>
      </c>
      <c r="F222" s="60" t="s">
        <v>800</v>
      </c>
      <c r="G222" s="59" t="s">
        <v>72</v>
      </c>
      <c r="H222" s="61">
        <v>16615.399142146784</v>
      </c>
      <c r="I222" s="62">
        <v>20.810768294267717</v>
      </c>
      <c r="J222" s="63">
        <v>10.656607199826977</v>
      </c>
      <c r="K222" s="59" t="s">
        <v>72</v>
      </c>
      <c r="L222" s="61">
        <v>14496.934192881359</v>
      </c>
      <c r="M222" s="62">
        <v>31.17012820251513</v>
      </c>
      <c r="N222" s="63">
        <v>10.542058736657914</v>
      </c>
      <c r="O222" s="64">
        <v>-12.750009380705791</v>
      </c>
      <c r="P222" s="63">
        <v>1.1328040742240535</v>
      </c>
      <c r="Q222" s="63">
        <v>1.0454566234737945</v>
      </c>
      <c r="R222" s="63">
        <v>-8.7347450750258959E-2</v>
      </c>
      <c r="S222" s="63">
        <v>-0.32810687527825266</v>
      </c>
      <c r="T222" s="59">
        <v>16</v>
      </c>
      <c r="U222" s="59">
        <v>7</v>
      </c>
      <c r="V222" s="59">
        <v>5</v>
      </c>
      <c r="W222" s="59" t="s">
        <v>801</v>
      </c>
      <c r="X222" s="65" t="s">
        <v>802</v>
      </c>
    </row>
    <row r="223" spans="1:24" x14ac:dyDescent="0.2">
      <c r="A223" s="59">
        <v>207</v>
      </c>
      <c r="B223" s="59" t="s">
        <v>803</v>
      </c>
      <c r="C223" s="59">
        <v>207</v>
      </c>
      <c r="D223" s="60" t="s">
        <v>799</v>
      </c>
      <c r="E223" s="59" t="s">
        <v>70</v>
      </c>
      <c r="F223" s="60" t="s">
        <v>800</v>
      </c>
      <c r="G223" s="59" t="s">
        <v>72</v>
      </c>
      <c r="H223" s="61">
        <v>7763.9588420924802</v>
      </c>
      <c r="I223" s="62">
        <v>30.402231087380184</v>
      </c>
      <c r="J223" s="63">
        <v>9.5589506245924056</v>
      </c>
      <c r="K223" s="59" t="s">
        <v>72</v>
      </c>
      <c r="L223" s="61">
        <v>17284.771000667373</v>
      </c>
      <c r="M223" s="62">
        <v>47.610067206144564</v>
      </c>
      <c r="N223" s="63">
        <v>10.795812394869007</v>
      </c>
      <c r="O223" s="64">
        <v>122.62831826152392</v>
      </c>
      <c r="P223" s="63">
        <v>0.70335864053432551</v>
      </c>
      <c r="Q223" s="63">
        <v>1.1436824051354439</v>
      </c>
      <c r="R223" s="63">
        <v>0.44032376460111844</v>
      </c>
      <c r="S223" s="67">
        <v>1.6540065368032684</v>
      </c>
      <c r="T223" s="59">
        <v>4</v>
      </c>
      <c r="U223" s="59">
        <v>7</v>
      </c>
      <c r="V223" s="59">
        <v>6</v>
      </c>
      <c r="W223" s="59" t="s">
        <v>801</v>
      </c>
      <c r="X223" s="65" t="s">
        <v>802</v>
      </c>
    </row>
    <row r="224" spans="1:24" x14ac:dyDescent="0.2">
      <c r="A224" s="59">
        <v>208</v>
      </c>
      <c r="B224" s="59" t="s">
        <v>804</v>
      </c>
      <c r="C224" s="59">
        <v>208</v>
      </c>
      <c r="D224" s="60" t="s">
        <v>805</v>
      </c>
      <c r="E224" s="59" t="s">
        <v>70</v>
      </c>
      <c r="F224" s="60" t="s">
        <v>806</v>
      </c>
      <c r="G224" s="59" t="s">
        <v>72</v>
      </c>
      <c r="H224" s="61">
        <v>22138.549172559993</v>
      </c>
      <c r="I224" s="62">
        <v>145.69072761463906</v>
      </c>
      <c r="J224" s="63">
        <v>11.070646929006429</v>
      </c>
      <c r="K224" s="59" t="s">
        <v>72</v>
      </c>
      <c r="L224" s="61">
        <v>12863.723043731829</v>
      </c>
      <c r="M224" s="62">
        <v>83.796596208380365</v>
      </c>
      <c r="N224" s="63">
        <v>10.369619155562672</v>
      </c>
      <c r="O224" s="64">
        <v>-41.894462263697065</v>
      </c>
      <c r="P224" s="63">
        <v>1.2947923272659936</v>
      </c>
      <c r="Q224" s="63">
        <v>0.97870679704017094</v>
      </c>
      <c r="R224" s="63">
        <v>-0.31608553022582264</v>
      </c>
      <c r="S224" s="66">
        <v>-1.1873252711128137</v>
      </c>
      <c r="T224" s="59">
        <v>8</v>
      </c>
      <c r="U224" s="59">
        <v>7</v>
      </c>
      <c r="V224" s="59">
        <v>6</v>
      </c>
      <c r="W224" s="59" t="s">
        <v>807</v>
      </c>
      <c r="X224" s="65" t="s">
        <v>808</v>
      </c>
    </row>
    <row r="225" spans="1:24" x14ac:dyDescent="0.2">
      <c r="A225" s="59">
        <v>209</v>
      </c>
      <c r="B225" s="59" t="s">
        <v>809</v>
      </c>
      <c r="C225" s="59">
        <v>209</v>
      </c>
      <c r="D225" s="60" t="s">
        <v>805</v>
      </c>
      <c r="E225" s="59" t="s">
        <v>70</v>
      </c>
      <c r="F225" s="60" t="s">
        <v>806</v>
      </c>
      <c r="G225" s="59" t="s">
        <v>72</v>
      </c>
      <c r="H225" s="61">
        <v>12843.675827460773</v>
      </c>
      <c r="I225" s="62">
        <v>8.5955732388244357</v>
      </c>
      <c r="J225" s="63">
        <v>10.285144406569744</v>
      </c>
      <c r="K225" s="59" t="s">
        <v>72</v>
      </c>
      <c r="L225" s="61">
        <v>12583.652037794884</v>
      </c>
      <c r="M225" s="62">
        <v>21.335488174029042</v>
      </c>
      <c r="N225" s="63">
        <v>10.337861587980345</v>
      </c>
      <c r="O225" s="64">
        <v>-2.0245278155490203</v>
      </c>
      <c r="P225" s="63">
        <v>0.98747355468896125</v>
      </c>
      <c r="Q225" s="63">
        <v>0.96641372539959691</v>
      </c>
      <c r="R225" s="63">
        <v>-2.105982928936434E-2</v>
      </c>
      <c r="S225" s="63">
        <v>-7.9107915831261658E-2</v>
      </c>
      <c r="T225" s="59">
        <v>12</v>
      </c>
      <c r="U225" s="59">
        <v>7</v>
      </c>
      <c r="V225" s="59">
        <v>6</v>
      </c>
      <c r="W225" s="59" t="s">
        <v>807</v>
      </c>
      <c r="X225" s="65" t="s">
        <v>808</v>
      </c>
    </row>
    <row r="226" spans="1:24" x14ac:dyDescent="0.2">
      <c r="A226" s="59">
        <v>210</v>
      </c>
      <c r="B226" s="59" t="s">
        <v>810</v>
      </c>
      <c r="C226" s="59">
        <v>210</v>
      </c>
      <c r="D226" s="60" t="s">
        <v>811</v>
      </c>
      <c r="E226" s="59" t="s">
        <v>70</v>
      </c>
      <c r="F226" s="60" t="s">
        <v>812</v>
      </c>
      <c r="G226" s="59" t="s">
        <v>72</v>
      </c>
      <c r="H226" s="61">
        <v>67880.736711423437</v>
      </c>
      <c r="I226" s="62">
        <v>32.006733615835607</v>
      </c>
      <c r="J226" s="63">
        <v>12.687088471923017</v>
      </c>
      <c r="K226" s="59" t="s">
        <v>72</v>
      </c>
      <c r="L226" s="61">
        <v>60080.233256812557</v>
      </c>
      <c r="M226" s="62">
        <v>19.80547857201552</v>
      </c>
      <c r="N226" s="63">
        <v>12.593201318871799</v>
      </c>
      <c r="O226" s="64">
        <v>-11.49148319908873</v>
      </c>
      <c r="P226" s="63">
        <v>1.9272063765177465</v>
      </c>
      <c r="Q226" s="63">
        <v>1.8394356536001288</v>
      </c>
      <c r="R226" s="63">
        <v>-8.7770722917617672E-2</v>
      </c>
      <c r="S226" s="63">
        <v>-0.32969683018857282</v>
      </c>
      <c r="T226" s="59">
        <v>16</v>
      </c>
      <c r="U226" s="59">
        <v>7</v>
      </c>
      <c r="V226" s="59">
        <v>6</v>
      </c>
      <c r="W226" s="59" t="s">
        <v>813</v>
      </c>
      <c r="X226" s="65" t="s">
        <v>814</v>
      </c>
    </row>
    <row r="227" spans="1:24" x14ac:dyDescent="0.2">
      <c r="A227" s="59">
        <v>211</v>
      </c>
      <c r="B227" s="59" t="s">
        <v>815</v>
      </c>
      <c r="C227" s="59">
        <v>211</v>
      </c>
      <c r="D227" s="60" t="s">
        <v>811</v>
      </c>
      <c r="E227" s="59" t="s">
        <v>70</v>
      </c>
      <c r="F227" s="60" t="s">
        <v>812</v>
      </c>
      <c r="G227" s="59" t="s">
        <v>72</v>
      </c>
      <c r="H227" s="61">
        <v>46763.051107606821</v>
      </c>
      <c r="I227" s="62">
        <v>33.867208211717333</v>
      </c>
      <c r="J227" s="63">
        <v>12.149455312543328</v>
      </c>
      <c r="K227" s="59" t="s">
        <v>72</v>
      </c>
      <c r="L227" s="61">
        <v>44796.572267389558</v>
      </c>
      <c r="M227" s="62">
        <v>22.654859473035351</v>
      </c>
      <c r="N227" s="63">
        <v>12.169699249595494</v>
      </c>
      <c r="O227" s="64">
        <v>-4.2051978937220831</v>
      </c>
      <c r="P227" s="63">
        <v>1.7168636240530708</v>
      </c>
      <c r="Q227" s="63">
        <v>1.6755017734612039</v>
      </c>
      <c r="R227" s="63">
        <v>-4.1361850591866922E-2</v>
      </c>
      <c r="S227" s="63">
        <v>-0.15536924588933315</v>
      </c>
      <c r="T227" s="59">
        <v>4</v>
      </c>
      <c r="U227" s="59">
        <v>7</v>
      </c>
      <c r="V227" s="59">
        <v>7</v>
      </c>
      <c r="W227" s="59" t="s">
        <v>813</v>
      </c>
      <c r="X227" s="65" t="s">
        <v>814</v>
      </c>
    </row>
    <row r="228" spans="1:24" x14ac:dyDescent="0.2">
      <c r="A228" s="59">
        <v>212</v>
      </c>
      <c r="B228" s="59" t="s">
        <v>816</v>
      </c>
      <c r="C228" s="59">
        <v>212</v>
      </c>
      <c r="D228" s="60" t="s">
        <v>817</v>
      </c>
      <c r="E228" s="59" t="s">
        <v>70</v>
      </c>
      <c r="F228" s="60" t="s">
        <v>818</v>
      </c>
      <c r="G228" s="59" t="s">
        <v>72</v>
      </c>
      <c r="H228" s="61">
        <v>43443.798308103826</v>
      </c>
      <c r="I228" s="62">
        <v>142.20771428664091</v>
      </c>
      <c r="J228" s="63">
        <v>12.043236493392742</v>
      </c>
      <c r="K228" s="59" t="s">
        <v>72</v>
      </c>
      <c r="L228" s="61">
        <v>42907.568442517448</v>
      </c>
      <c r="M228" s="62">
        <v>74.192520186995324</v>
      </c>
      <c r="N228" s="63">
        <v>12.107543051217636</v>
      </c>
      <c r="O228" s="64">
        <v>-1.2343070506483587</v>
      </c>
      <c r="P228" s="63">
        <v>1.675306740155768</v>
      </c>
      <c r="Q228" s="63">
        <v>1.6514416625102015</v>
      </c>
      <c r="R228" s="63">
        <v>-2.3865077645566446E-2</v>
      </c>
      <c r="S228" s="63">
        <v>-8.9645387327305273E-2</v>
      </c>
      <c r="T228" s="59">
        <v>8</v>
      </c>
      <c r="U228" s="59">
        <v>7</v>
      </c>
      <c r="V228" s="59">
        <v>7</v>
      </c>
      <c r="W228" s="59" t="s">
        <v>819</v>
      </c>
      <c r="X228" s="65" t="s">
        <v>820</v>
      </c>
    </row>
    <row r="229" spans="1:24" x14ac:dyDescent="0.2">
      <c r="A229" s="59">
        <v>213</v>
      </c>
      <c r="B229" s="59" t="s">
        <v>821</v>
      </c>
      <c r="C229" s="59">
        <v>213</v>
      </c>
      <c r="D229" s="60" t="s">
        <v>817</v>
      </c>
      <c r="E229" s="59" t="s">
        <v>70</v>
      </c>
      <c r="F229" s="60" t="s">
        <v>818</v>
      </c>
      <c r="G229" s="59" t="s">
        <v>72</v>
      </c>
      <c r="H229" s="61">
        <v>8859.499911806166</v>
      </c>
      <c r="I229" s="62">
        <v>1.3964617738202743</v>
      </c>
      <c r="J229" s="63">
        <v>9.7493834203854259</v>
      </c>
      <c r="K229" s="59" t="s">
        <v>72</v>
      </c>
      <c r="L229" s="61">
        <v>9584.8650288351873</v>
      </c>
      <c r="M229" s="62">
        <v>16.819194541329328</v>
      </c>
      <c r="N229" s="63">
        <v>9.9451409264126553</v>
      </c>
      <c r="O229" s="64">
        <v>8.1874273294184476</v>
      </c>
      <c r="P229" s="63">
        <v>0.77786326832339914</v>
      </c>
      <c r="Q229" s="63">
        <v>0.8143950541058953</v>
      </c>
      <c r="R229" s="63">
        <v>3.6531785782496162E-2</v>
      </c>
      <c r="S229" s="63">
        <v>0.13722587183111096</v>
      </c>
      <c r="T229" s="59">
        <v>12</v>
      </c>
      <c r="U229" s="59">
        <v>7</v>
      </c>
      <c r="V229" s="59">
        <v>7</v>
      </c>
      <c r="W229" s="59" t="s">
        <v>819</v>
      </c>
      <c r="X229" s="65" t="s">
        <v>820</v>
      </c>
    </row>
    <row r="230" spans="1:24" x14ac:dyDescent="0.2">
      <c r="A230" s="59">
        <v>214</v>
      </c>
      <c r="B230" s="59" t="s">
        <v>822</v>
      </c>
      <c r="C230" s="59">
        <v>214</v>
      </c>
      <c r="D230" s="60" t="s">
        <v>817</v>
      </c>
      <c r="E230" s="59" t="s">
        <v>70</v>
      </c>
      <c r="F230" s="60" t="s">
        <v>818</v>
      </c>
      <c r="G230" s="59" t="s">
        <v>72</v>
      </c>
      <c r="H230" s="61">
        <v>19038.120493405419</v>
      </c>
      <c r="I230" s="62">
        <v>62.999280495746973</v>
      </c>
      <c r="J230" s="63">
        <v>10.852977307371802</v>
      </c>
      <c r="K230" s="59" t="s">
        <v>72</v>
      </c>
      <c r="L230" s="61">
        <v>22690.185168748969</v>
      </c>
      <c r="M230" s="62">
        <v>49.011492045199894</v>
      </c>
      <c r="N230" s="63">
        <v>11.188379287378361</v>
      </c>
      <c r="O230" s="64">
        <v>19.182905563648379</v>
      </c>
      <c r="P230" s="63">
        <v>1.209631606533295</v>
      </c>
      <c r="Q230" s="63">
        <v>1.295641553795829</v>
      </c>
      <c r="R230" s="63">
        <v>8.600994726253397E-2</v>
      </c>
      <c r="S230" s="63">
        <v>0.32308275509773432</v>
      </c>
      <c r="T230" s="59">
        <v>16</v>
      </c>
      <c r="U230" s="59">
        <v>7</v>
      </c>
      <c r="V230" s="59">
        <v>7</v>
      </c>
      <c r="W230" s="59" t="s">
        <v>819</v>
      </c>
      <c r="X230" s="65" t="s">
        <v>820</v>
      </c>
    </row>
    <row r="231" spans="1:24" x14ac:dyDescent="0.2">
      <c r="A231" s="59">
        <v>215</v>
      </c>
      <c r="B231" s="59" t="s">
        <v>823</v>
      </c>
      <c r="C231" s="59">
        <v>215</v>
      </c>
      <c r="D231" s="60" t="s">
        <v>824</v>
      </c>
      <c r="E231" s="59" t="s">
        <v>70</v>
      </c>
      <c r="F231" s="60" t="s">
        <v>825</v>
      </c>
      <c r="G231" s="59" t="s">
        <v>72</v>
      </c>
      <c r="H231" s="61">
        <v>43269.327785506073</v>
      </c>
      <c r="I231" s="62">
        <v>22.383739076980369</v>
      </c>
      <c r="J231" s="63">
        <v>12.037430957166857</v>
      </c>
      <c r="K231" s="59" t="s">
        <v>72</v>
      </c>
      <c r="L231" s="61">
        <v>37096.296821569333</v>
      </c>
      <c r="M231" s="62">
        <v>16.442243325731532</v>
      </c>
      <c r="N231" s="63">
        <v>11.897586080280515</v>
      </c>
      <c r="O231" s="64">
        <v>-14.266528462234444</v>
      </c>
      <c r="P231" s="63">
        <v>1.6730353912852944</v>
      </c>
      <c r="Q231" s="63">
        <v>1.5701691885249993</v>
      </c>
      <c r="R231" s="63">
        <v>-0.10286620276029512</v>
      </c>
      <c r="S231" s="63">
        <v>-0.38640061123157099</v>
      </c>
      <c r="T231" s="59">
        <v>3</v>
      </c>
      <c r="U231" s="59">
        <v>7</v>
      </c>
      <c r="V231" s="59">
        <v>2</v>
      </c>
      <c r="W231" s="59" t="s">
        <v>826</v>
      </c>
      <c r="X231" s="65" t="s">
        <v>827</v>
      </c>
    </row>
    <row r="232" spans="1:24" x14ac:dyDescent="0.2">
      <c r="A232" s="59">
        <v>216</v>
      </c>
      <c r="B232" s="59" t="s">
        <v>828</v>
      </c>
      <c r="C232" s="59">
        <v>216</v>
      </c>
      <c r="D232" s="60" t="s">
        <v>824</v>
      </c>
      <c r="E232" s="59" t="s">
        <v>70</v>
      </c>
      <c r="F232" s="60" t="s">
        <v>825</v>
      </c>
      <c r="G232" s="59" t="s">
        <v>72</v>
      </c>
      <c r="H232" s="61">
        <v>41818.227113308945</v>
      </c>
      <c r="I232" s="62">
        <v>36.329907845735534</v>
      </c>
      <c r="J232" s="63">
        <v>11.988218149416042</v>
      </c>
      <c r="K232" s="59" t="s">
        <v>72</v>
      </c>
      <c r="L232" s="61">
        <v>39092.973144957185</v>
      </c>
      <c r="M232" s="62">
        <v>20.401864881087789</v>
      </c>
      <c r="N232" s="63">
        <v>11.973220215204568</v>
      </c>
      <c r="O232" s="64">
        <v>-6.5169046047014971</v>
      </c>
      <c r="P232" s="63">
        <v>1.6537814497115182</v>
      </c>
      <c r="Q232" s="63">
        <v>1.5994464887049935</v>
      </c>
      <c r="R232" s="63">
        <v>-5.4334961006524685E-2</v>
      </c>
      <c r="S232" s="63">
        <v>-0.2041006820586995</v>
      </c>
      <c r="T232" s="59">
        <v>7</v>
      </c>
      <c r="U232" s="59">
        <v>7</v>
      </c>
      <c r="V232" s="59">
        <v>2</v>
      </c>
      <c r="W232" s="59" t="s">
        <v>826</v>
      </c>
      <c r="X232" s="65" t="s">
        <v>827</v>
      </c>
    </row>
    <row r="233" spans="1:24" x14ac:dyDescent="0.2">
      <c r="A233" s="59">
        <v>217</v>
      </c>
      <c r="B233" s="59" t="s">
        <v>829</v>
      </c>
      <c r="C233" s="59">
        <v>217</v>
      </c>
      <c r="D233" s="60" t="s">
        <v>830</v>
      </c>
      <c r="E233" s="59" t="s">
        <v>70</v>
      </c>
      <c r="F233" s="60" t="s">
        <v>831</v>
      </c>
      <c r="G233" s="59" t="s">
        <v>72</v>
      </c>
      <c r="H233" s="61">
        <v>16488.884853459527</v>
      </c>
      <c r="I233" s="62">
        <v>42.922783664147829</v>
      </c>
      <c r="J233" s="63">
        <v>10.645580081674101</v>
      </c>
      <c r="K233" s="59" t="s">
        <v>72</v>
      </c>
      <c r="L233" s="61">
        <v>15301.386017849414</v>
      </c>
      <c r="M233" s="62">
        <v>1.0197043202354392</v>
      </c>
      <c r="N233" s="63">
        <v>10.619973244737437</v>
      </c>
      <c r="O233" s="64">
        <v>-7.2018141078895601</v>
      </c>
      <c r="P233" s="63">
        <v>1.1284898418454081</v>
      </c>
      <c r="Q233" s="63">
        <v>1.075616635797745</v>
      </c>
      <c r="R233" s="63">
        <v>-5.2873206047663102E-2</v>
      </c>
      <c r="S233" s="63">
        <v>-0.1986098308906917</v>
      </c>
      <c r="T233" s="59">
        <v>11</v>
      </c>
      <c r="U233" s="59">
        <v>7</v>
      </c>
      <c r="V233" s="59">
        <v>2</v>
      </c>
      <c r="W233" s="59" t="s">
        <v>832</v>
      </c>
      <c r="X233" s="65" t="s">
        <v>833</v>
      </c>
    </row>
    <row r="234" spans="1:24" x14ac:dyDescent="0.2">
      <c r="A234" s="59">
        <v>218</v>
      </c>
      <c r="B234" s="59" t="s">
        <v>834</v>
      </c>
      <c r="C234" s="59">
        <v>218</v>
      </c>
      <c r="D234" s="60" t="s">
        <v>835</v>
      </c>
      <c r="E234" s="59" t="s">
        <v>70</v>
      </c>
      <c r="F234" s="60" t="s">
        <v>836</v>
      </c>
      <c r="G234" s="59" t="s">
        <v>72</v>
      </c>
      <c r="H234" s="61">
        <v>23741.959008348796</v>
      </c>
      <c r="I234" s="62">
        <v>62.564657723865999</v>
      </c>
      <c r="J234" s="63">
        <v>11.171525229613342</v>
      </c>
      <c r="K234" s="59" t="s">
        <v>72</v>
      </c>
      <c r="L234" s="61">
        <v>31238.179788137131</v>
      </c>
      <c r="M234" s="62">
        <v>42.905800290022057</v>
      </c>
      <c r="N234" s="63">
        <v>11.64962129664981</v>
      </c>
      <c r="O234" s="64">
        <v>31.573724717291899</v>
      </c>
      <c r="P234" s="63">
        <v>1.3342597950801054</v>
      </c>
      <c r="Q234" s="63">
        <v>1.474184228669067</v>
      </c>
      <c r="R234" s="63">
        <v>0.13992443358896156</v>
      </c>
      <c r="S234" s="63">
        <v>0.52560399056428619</v>
      </c>
      <c r="T234" s="59">
        <v>15</v>
      </c>
      <c r="U234" s="59">
        <v>7</v>
      </c>
      <c r="V234" s="59">
        <v>2</v>
      </c>
      <c r="W234" s="59" t="s">
        <v>837</v>
      </c>
      <c r="X234" s="65" t="s">
        <v>838</v>
      </c>
    </row>
    <row r="235" spans="1:24" x14ac:dyDescent="0.2">
      <c r="A235" s="59">
        <v>219</v>
      </c>
      <c r="B235" s="59" t="s">
        <v>839</v>
      </c>
      <c r="C235" s="59">
        <v>219</v>
      </c>
      <c r="D235" s="60" t="s">
        <v>835</v>
      </c>
      <c r="E235" s="59" t="s">
        <v>70</v>
      </c>
      <c r="F235" s="60" t="s">
        <v>836</v>
      </c>
      <c r="G235" s="59" t="s">
        <v>72</v>
      </c>
      <c r="H235" s="61">
        <v>4517.4587065258247</v>
      </c>
      <c r="I235" s="62">
        <v>23.565010086191084</v>
      </c>
      <c r="J235" s="63">
        <v>8.7776695681342947</v>
      </c>
      <c r="K235" s="59" t="s">
        <v>72</v>
      </c>
      <c r="L235" s="61">
        <v>5721.7033478465273</v>
      </c>
      <c r="M235" s="62">
        <v>16.944296686170759</v>
      </c>
      <c r="N235" s="63">
        <v>9.2008275104130135</v>
      </c>
      <c r="O235" s="64">
        <v>26.657568326658446</v>
      </c>
      <c r="P235" s="63">
        <v>0.3976914676733409</v>
      </c>
      <c r="Q235" s="63">
        <v>0.52627795816634515</v>
      </c>
      <c r="R235" s="63">
        <v>0.12858649049300425</v>
      </c>
      <c r="S235" s="63">
        <v>0.48301480164870508</v>
      </c>
      <c r="T235" s="59">
        <v>3</v>
      </c>
      <c r="U235" s="59">
        <v>7</v>
      </c>
      <c r="V235" s="59">
        <v>3</v>
      </c>
      <c r="W235" s="59" t="s">
        <v>837</v>
      </c>
      <c r="X235" s="65" t="s">
        <v>838</v>
      </c>
    </row>
    <row r="236" spans="1:24" x14ac:dyDescent="0.2">
      <c r="A236" s="59">
        <v>220</v>
      </c>
      <c r="B236" s="59" t="s">
        <v>840</v>
      </c>
      <c r="C236" s="59">
        <v>220</v>
      </c>
      <c r="D236" s="60" t="s">
        <v>835</v>
      </c>
      <c r="E236" s="59" t="s">
        <v>70</v>
      </c>
      <c r="F236" s="60" t="s">
        <v>836</v>
      </c>
      <c r="G236" s="59" t="s">
        <v>72</v>
      </c>
      <c r="H236" s="61">
        <v>14230.062860981076</v>
      </c>
      <c r="I236" s="62">
        <v>6.9017847120888964</v>
      </c>
      <c r="J236" s="63">
        <v>10.433028284301407</v>
      </c>
      <c r="K236" s="59" t="s">
        <v>72</v>
      </c>
      <c r="L236" s="61">
        <v>16436.624015113284</v>
      </c>
      <c r="M236" s="62">
        <v>8.8800226365389943</v>
      </c>
      <c r="N236" s="63">
        <v>10.723224913317464</v>
      </c>
      <c r="O236" s="64">
        <v>15.506334551638655</v>
      </c>
      <c r="P236" s="63">
        <v>1.0453314106350444</v>
      </c>
      <c r="Q236" s="63">
        <v>1.1155844373484356</v>
      </c>
      <c r="R236" s="63">
        <v>7.0253026713391176E-2</v>
      </c>
      <c r="S236" s="63">
        <v>0.2638943767194265</v>
      </c>
      <c r="T236" s="59">
        <v>7</v>
      </c>
      <c r="U236" s="59">
        <v>7</v>
      </c>
      <c r="V236" s="59">
        <v>3</v>
      </c>
      <c r="W236" s="59" t="s">
        <v>837</v>
      </c>
      <c r="X236" s="65" t="s">
        <v>838</v>
      </c>
    </row>
    <row r="237" spans="1:24" x14ac:dyDescent="0.2">
      <c r="A237" s="59">
        <v>221</v>
      </c>
      <c r="B237" s="59" t="s">
        <v>841</v>
      </c>
      <c r="C237" s="59">
        <v>221</v>
      </c>
      <c r="D237" s="60" t="s">
        <v>842</v>
      </c>
      <c r="E237" s="59" t="s">
        <v>70</v>
      </c>
      <c r="F237" s="60" t="s">
        <v>843</v>
      </c>
      <c r="G237" s="59" t="s">
        <v>72</v>
      </c>
      <c r="H237" s="61">
        <v>11931.591284252092</v>
      </c>
      <c r="I237" s="62">
        <v>91.700932603892483</v>
      </c>
      <c r="J237" s="63">
        <v>10.178872713573963</v>
      </c>
      <c r="K237" s="59" t="s">
        <v>72</v>
      </c>
      <c r="L237" s="61">
        <v>11790.177479471604</v>
      </c>
      <c r="M237" s="62">
        <v>42.702456032200011</v>
      </c>
      <c r="N237" s="63">
        <v>10.243896340463683</v>
      </c>
      <c r="O237" s="64">
        <v>-1.1852049019407254</v>
      </c>
      <c r="P237" s="63">
        <v>0.94589598451154766</v>
      </c>
      <c r="Q237" s="63">
        <v>0.93004061475590172</v>
      </c>
      <c r="R237" s="63">
        <v>-1.5855369755645943E-2</v>
      </c>
      <c r="S237" s="63">
        <v>-5.9558187242126012E-2</v>
      </c>
      <c r="T237" s="59">
        <v>11</v>
      </c>
      <c r="U237" s="59">
        <v>7</v>
      </c>
      <c r="V237" s="59">
        <v>3</v>
      </c>
      <c r="W237" s="59" t="s">
        <v>844</v>
      </c>
      <c r="X237" s="65" t="s">
        <v>845</v>
      </c>
    </row>
    <row r="238" spans="1:24" x14ac:dyDescent="0.2">
      <c r="A238" s="59">
        <v>222</v>
      </c>
      <c r="B238" s="59" t="s">
        <v>846</v>
      </c>
      <c r="C238" s="59">
        <v>222</v>
      </c>
      <c r="D238" s="60" t="s">
        <v>842</v>
      </c>
      <c r="E238" s="59" t="s">
        <v>70</v>
      </c>
      <c r="F238" s="60" t="s">
        <v>843</v>
      </c>
      <c r="G238" s="59" t="s">
        <v>72</v>
      </c>
      <c r="H238" s="61">
        <v>15362.700789894898</v>
      </c>
      <c r="I238" s="62">
        <v>29.736723014262903</v>
      </c>
      <c r="J238" s="63">
        <v>10.543518116038783</v>
      </c>
      <c r="K238" s="59" t="s">
        <v>72</v>
      </c>
      <c r="L238" s="61">
        <v>17435.137190801543</v>
      </c>
      <c r="M238" s="62">
        <v>33.784426843975105</v>
      </c>
      <c r="N238" s="63">
        <v>10.80830862106377</v>
      </c>
      <c r="O238" s="64">
        <v>13.490052493047502</v>
      </c>
      <c r="P238" s="63">
        <v>1.0885592787855378</v>
      </c>
      <c r="Q238" s="63">
        <v>1.148519583028581</v>
      </c>
      <c r="R238" s="63">
        <v>5.9960304243043216E-2</v>
      </c>
      <c r="S238" s="63">
        <v>0.2252313936690355</v>
      </c>
      <c r="T238" s="59">
        <v>15</v>
      </c>
      <c r="U238" s="59">
        <v>7</v>
      </c>
      <c r="V238" s="59">
        <v>3</v>
      </c>
      <c r="W238" s="59" t="s">
        <v>844</v>
      </c>
      <c r="X238" s="65" t="s">
        <v>845</v>
      </c>
    </row>
    <row r="239" spans="1:24" x14ac:dyDescent="0.2">
      <c r="A239" s="59">
        <v>223</v>
      </c>
      <c r="B239" s="59" t="s">
        <v>847</v>
      </c>
      <c r="C239" s="59">
        <v>223</v>
      </c>
      <c r="D239" s="60" t="s">
        <v>842</v>
      </c>
      <c r="E239" s="59" t="s">
        <v>70</v>
      </c>
      <c r="F239" s="60" t="s">
        <v>843</v>
      </c>
      <c r="G239" s="59" t="s">
        <v>72</v>
      </c>
      <c r="H239" s="61">
        <v>25290.722000215977</v>
      </c>
      <c r="I239" s="62">
        <v>25.888099467140314</v>
      </c>
      <c r="J239" s="63">
        <v>11.262694473036316</v>
      </c>
      <c r="K239" s="59" t="s">
        <v>72</v>
      </c>
      <c r="L239" s="61">
        <v>27188.278175191346</v>
      </c>
      <c r="M239" s="62">
        <v>13.208912153008802</v>
      </c>
      <c r="N239" s="63">
        <v>11.44929569370613</v>
      </c>
      <c r="O239" s="64">
        <v>7.5029735211164157</v>
      </c>
      <c r="P239" s="63">
        <v>1.3699287066179204</v>
      </c>
      <c r="Q239" s="63">
        <v>1.3966399714760724</v>
      </c>
      <c r="R239" s="63">
        <v>2.6711264858152006E-2</v>
      </c>
      <c r="S239" s="63">
        <v>0.1003366391584367</v>
      </c>
      <c r="T239" s="59">
        <v>3</v>
      </c>
      <c r="U239" s="59">
        <v>7</v>
      </c>
      <c r="V239" s="59">
        <v>4</v>
      </c>
      <c r="W239" s="59" t="s">
        <v>844</v>
      </c>
      <c r="X239" s="65" t="s">
        <v>845</v>
      </c>
    </row>
    <row r="240" spans="1:24" x14ac:dyDescent="0.2">
      <c r="A240" s="59">
        <v>224</v>
      </c>
      <c r="B240" s="59" t="s">
        <v>848</v>
      </c>
      <c r="C240" s="59">
        <v>224</v>
      </c>
      <c r="D240" s="60" t="s">
        <v>849</v>
      </c>
      <c r="E240" s="59" t="s">
        <v>70</v>
      </c>
      <c r="F240" s="60" t="s">
        <v>850</v>
      </c>
      <c r="G240" s="59" t="s">
        <v>72</v>
      </c>
      <c r="H240" s="61">
        <v>13721.977936736366</v>
      </c>
      <c r="I240" s="62">
        <v>23.27486437915886</v>
      </c>
      <c r="J240" s="63">
        <v>10.380574701258121</v>
      </c>
      <c r="K240" s="59" t="s">
        <v>72</v>
      </c>
      <c r="L240" s="61">
        <v>13270.990331552719</v>
      </c>
      <c r="M240" s="62">
        <v>34.142337362914468</v>
      </c>
      <c r="N240" s="63">
        <v>10.414586938950322</v>
      </c>
      <c r="O240" s="64">
        <v>-3.2866078583049383</v>
      </c>
      <c r="P240" s="63">
        <v>1.0248095532282409</v>
      </c>
      <c r="Q240" s="63">
        <v>0.99611342559474014</v>
      </c>
      <c r="R240" s="63">
        <v>-2.8696127633500712E-2</v>
      </c>
      <c r="S240" s="63">
        <v>-0.10779246205288853</v>
      </c>
      <c r="T240" s="59">
        <v>7</v>
      </c>
      <c r="U240" s="59">
        <v>7</v>
      </c>
      <c r="V240" s="59">
        <v>4</v>
      </c>
      <c r="W240" s="59" t="s">
        <v>851</v>
      </c>
      <c r="X240" s="65" t="s">
        <v>852</v>
      </c>
    </row>
    <row r="241" spans="1:24" x14ac:dyDescent="0.2">
      <c r="A241" s="59">
        <v>225</v>
      </c>
      <c r="B241" s="59" t="s">
        <v>853</v>
      </c>
      <c r="C241" s="59">
        <v>225</v>
      </c>
      <c r="D241" s="60" t="s">
        <v>854</v>
      </c>
      <c r="E241" s="59" t="s">
        <v>70</v>
      </c>
      <c r="F241" s="60" t="s">
        <v>855</v>
      </c>
      <c r="G241" s="59" t="s">
        <v>72</v>
      </c>
      <c r="H241" s="61">
        <v>16582.666619323136</v>
      </c>
      <c r="I241" s="62">
        <v>92.621896728350677</v>
      </c>
      <c r="J241" s="63">
        <v>10.653762271210029</v>
      </c>
      <c r="K241" s="59" t="s">
        <v>72</v>
      </c>
      <c r="L241" s="61">
        <v>16764.376611507258</v>
      </c>
      <c r="M241" s="62">
        <v>54.400295094061228</v>
      </c>
      <c r="N241" s="63">
        <v>10.751709741928895</v>
      </c>
      <c r="O241" s="64">
        <v>1.0957827010306185</v>
      </c>
      <c r="P241" s="63">
        <v>1.1316910288223434</v>
      </c>
      <c r="Q241" s="63">
        <v>1.1266106608739634</v>
      </c>
      <c r="R241" s="63">
        <v>-5.0803679483799602E-3</v>
      </c>
      <c r="S241" s="63">
        <v>-1.9083598187343714E-2</v>
      </c>
      <c r="T241" s="59">
        <v>11</v>
      </c>
      <c r="U241" s="59">
        <v>7</v>
      </c>
      <c r="V241" s="59">
        <v>4</v>
      </c>
      <c r="W241" s="59" t="s">
        <v>856</v>
      </c>
      <c r="X241" s="65" t="s">
        <v>857</v>
      </c>
    </row>
    <row r="242" spans="1:24" x14ac:dyDescent="0.2">
      <c r="A242" s="59">
        <v>226</v>
      </c>
      <c r="B242" s="59" t="s">
        <v>858</v>
      </c>
      <c r="C242" s="59">
        <v>226</v>
      </c>
      <c r="D242" s="60" t="s">
        <v>859</v>
      </c>
      <c r="E242" s="59" t="s">
        <v>860</v>
      </c>
      <c r="F242" s="60" t="s">
        <v>861</v>
      </c>
      <c r="G242" s="59" t="s">
        <v>72</v>
      </c>
      <c r="H242" s="61">
        <v>3491.7573120820971</v>
      </c>
      <c r="I242" s="62">
        <v>51.28</v>
      </c>
      <c r="J242" s="63">
        <v>8.4061114451533463</v>
      </c>
      <c r="K242" s="59" t="s">
        <v>72</v>
      </c>
      <c r="L242" s="61">
        <v>4712.8157314939817</v>
      </c>
      <c r="M242" s="62">
        <v>59.31862440882535</v>
      </c>
      <c r="N242" s="63">
        <v>8.9209720838430595</v>
      </c>
      <c r="O242" s="64">
        <v>34.969739024725655</v>
      </c>
      <c r="P242" s="63">
        <v>0.25232365148693903</v>
      </c>
      <c r="Q242" s="63">
        <v>0.41794841438408181</v>
      </c>
      <c r="R242" s="63">
        <v>0.16562476289714279</v>
      </c>
      <c r="S242" s="63">
        <v>0.62214321031826902</v>
      </c>
      <c r="T242" s="59">
        <v>15</v>
      </c>
      <c r="U242" s="59">
        <v>7</v>
      </c>
      <c r="V242" s="59">
        <v>4</v>
      </c>
      <c r="W242" s="59" t="s">
        <v>862</v>
      </c>
      <c r="X242" s="65" t="s">
        <v>863</v>
      </c>
    </row>
    <row r="243" spans="1:24" x14ac:dyDescent="0.2">
      <c r="A243" s="59">
        <v>227</v>
      </c>
      <c r="B243" s="59" t="s">
        <v>864</v>
      </c>
      <c r="C243" s="59">
        <v>227</v>
      </c>
      <c r="D243" s="60" t="s">
        <v>865</v>
      </c>
      <c r="E243" s="59" t="s">
        <v>70</v>
      </c>
      <c r="F243" s="60" t="s">
        <v>866</v>
      </c>
      <c r="G243" s="59" t="s">
        <v>72</v>
      </c>
      <c r="H243" s="61">
        <v>192.11314653477973</v>
      </c>
      <c r="I243" s="62">
        <v>20.968824940047963</v>
      </c>
      <c r="J243" s="63">
        <v>4.2221863073221124</v>
      </c>
      <c r="K243" s="59" t="s">
        <v>72</v>
      </c>
      <c r="L243" s="61">
        <v>1382.5911092595566</v>
      </c>
      <c r="M243" s="62">
        <v>74.461022336011297</v>
      </c>
      <c r="N243" s="63">
        <v>7.1517573635198657</v>
      </c>
      <c r="O243" s="64">
        <v>619.67542783921624</v>
      </c>
      <c r="P243" s="63">
        <v>-1.3845886450182912</v>
      </c>
      <c r="Q243" s="63">
        <v>-0.26689885070037184</v>
      </c>
      <c r="R243" s="63">
        <v>1.1176897943179194</v>
      </c>
      <c r="S243" s="67">
        <v>4.1984248285913282</v>
      </c>
      <c r="T243" s="59">
        <v>3</v>
      </c>
      <c r="U243" s="59">
        <v>7</v>
      </c>
      <c r="V243" s="59">
        <v>5</v>
      </c>
      <c r="W243" s="59" t="s">
        <v>867</v>
      </c>
      <c r="X243" s="65" t="s">
        <v>868</v>
      </c>
    </row>
    <row r="244" spans="1:24" x14ac:dyDescent="0.2">
      <c r="A244" s="59">
        <v>228</v>
      </c>
      <c r="B244" s="59" t="s">
        <v>869</v>
      </c>
      <c r="C244" s="59">
        <v>228</v>
      </c>
      <c r="D244" s="60" t="s">
        <v>870</v>
      </c>
      <c r="E244" s="59" t="s">
        <v>70</v>
      </c>
      <c r="F244" s="60" t="s">
        <v>871</v>
      </c>
      <c r="G244" s="59" t="s">
        <v>72</v>
      </c>
      <c r="H244" s="61">
        <v>15888.582736769195</v>
      </c>
      <c r="I244" s="62">
        <v>130.38668002260238</v>
      </c>
      <c r="J244" s="63">
        <v>10.592076691228273</v>
      </c>
      <c r="K244" s="59" t="s">
        <v>72</v>
      </c>
      <c r="L244" s="61">
        <v>17287.483717579587</v>
      </c>
      <c r="M244" s="62">
        <v>49.5619329410708</v>
      </c>
      <c r="N244" s="63">
        <v>10.796038797415008</v>
      </c>
      <c r="O244" s="64">
        <v>8.8044415539535237</v>
      </c>
      <c r="P244" s="63">
        <v>1.1075572594400513</v>
      </c>
      <c r="Q244" s="63">
        <v>1.1437700435451046</v>
      </c>
      <c r="R244" s="63">
        <v>3.6212784105053242E-2</v>
      </c>
      <c r="S244" s="63">
        <v>0.13602759251448182</v>
      </c>
      <c r="T244" s="59">
        <v>11</v>
      </c>
      <c r="U244" s="59">
        <v>7</v>
      </c>
      <c r="V244" s="59">
        <v>7</v>
      </c>
      <c r="W244" s="59" t="s">
        <v>872</v>
      </c>
      <c r="X244" s="65" t="s">
        <v>873</v>
      </c>
    </row>
    <row r="245" spans="1:24" x14ac:dyDescent="0.2">
      <c r="A245" s="59">
        <v>229</v>
      </c>
      <c r="B245" s="59" t="s">
        <v>874</v>
      </c>
      <c r="C245" s="59">
        <v>229</v>
      </c>
      <c r="D245" s="60" t="s">
        <v>870</v>
      </c>
      <c r="E245" s="59" t="s">
        <v>70</v>
      </c>
      <c r="F245" s="60" t="s">
        <v>871</v>
      </c>
      <c r="G245" s="59" t="s">
        <v>72</v>
      </c>
      <c r="H245" s="61">
        <v>35444.988761374741</v>
      </c>
      <c r="I245" s="62">
        <v>50.836529930493136</v>
      </c>
      <c r="J245" s="63">
        <v>11.749667921944505</v>
      </c>
      <c r="K245" s="59" t="s">
        <v>72</v>
      </c>
      <c r="L245" s="61">
        <v>33036.166612954541</v>
      </c>
      <c r="M245" s="62">
        <v>39.876734088742985</v>
      </c>
      <c r="N245" s="63">
        <v>11.730357196659748</v>
      </c>
      <c r="O245" s="64">
        <v>-6.7959455838370921</v>
      </c>
      <c r="P245" s="63">
        <v>1.5604514335619728</v>
      </c>
      <c r="Q245" s="63">
        <v>1.5054363766875036</v>
      </c>
      <c r="R245" s="63">
        <v>-5.501505687446917E-2</v>
      </c>
      <c r="S245" s="63">
        <v>-0.20665535455577011</v>
      </c>
      <c r="T245" s="59">
        <v>3</v>
      </c>
      <c r="U245" s="59">
        <v>7</v>
      </c>
      <c r="V245" s="59">
        <v>7</v>
      </c>
      <c r="W245" s="59" t="s">
        <v>872</v>
      </c>
      <c r="X245" s="65" t="s">
        <v>873</v>
      </c>
    </row>
    <row r="246" spans="1:24" x14ac:dyDescent="0.2">
      <c r="A246" s="59">
        <v>230</v>
      </c>
      <c r="B246" s="59" t="s">
        <v>875</v>
      </c>
      <c r="C246" s="59">
        <v>230</v>
      </c>
      <c r="D246" s="60" t="s">
        <v>870</v>
      </c>
      <c r="E246" s="59" t="s">
        <v>70</v>
      </c>
      <c r="F246" s="60" t="s">
        <v>871</v>
      </c>
      <c r="G246" s="59" t="s">
        <v>72</v>
      </c>
      <c r="H246" s="61">
        <v>44432.238151408674</v>
      </c>
      <c r="I246" s="62">
        <v>60.078662733529995</v>
      </c>
      <c r="J246" s="63">
        <v>12.075693064310798</v>
      </c>
      <c r="K246" s="59" t="s">
        <v>72</v>
      </c>
      <c r="L246" s="61">
        <v>43996.86526626796</v>
      </c>
      <c r="M246" s="62">
        <v>32.023073964876296</v>
      </c>
      <c r="N246" s="63">
        <v>12.143711641655225</v>
      </c>
      <c r="O246" s="64">
        <v>-0.97985810135677587</v>
      </c>
      <c r="P246" s="63">
        <v>1.6880049979610448</v>
      </c>
      <c r="Q246" s="63">
        <v>1.6654422018221382</v>
      </c>
      <c r="R246" s="63">
        <v>-2.2562796138906549E-2</v>
      </c>
      <c r="S246" s="63">
        <v>-8.4753572944484643E-2</v>
      </c>
      <c r="T246" s="59">
        <v>11</v>
      </c>
      <c r="U246" s="59">
        <v>7</v>
      </c>
      <c r="V246" s="59">
        <v>6</v>
      </c>
      <c r="W246" s="59" t="s">
        <v>872</v>
      </c>
      <c r="X246" s="65" t="s">
        <v>873</v>
      </c>
    </row>
    <row r="247" spans="1:24" x14ac:dyDescent="0.2">
      <c r="A247" s="59">
        <v>231</v>
      </c>
      <c r="B247" s="59" t="s">
        <v>876</v>
      </c>
      <c r="C247" s="59">
        <v>231</v>
      </c>
      <c r="D247" s="60" t="s">
        <v>870</v>
      </c>
      <c r="E247" s="59" t="s">
        <v>70</v>
      </c>
      <c r="F247" s="60" t="s">
        <v>871</v>
      </c>
      <c r="G247" s="59" t="s">
        <v>72</v>
      </c>
      <c r="H247" s="61">
        <v>26290.422654831866</v>
      </c>
      <c r="I247" s="62">
        <v>31.34536008238841</v>
      </c>
      <c r="J247" s="63">
        <v>11.318623584806671</v>
      </c>
      <c r="K247" s="59" t="s">
        <v>72</v>
      </c>
      <c r="L247" s="61">
        <v>27996.580308034809</v>
      </c>
      <c r="M247" s="62">
        <v>21.512776485358742</v>
      </c>
      <c r="N247" s="63">
        <v>11.491561522244705</v>
      </c>
      <c r="O247" s="64">
        <v>6.4896547142020617</v>
      </c>
      <c r="P247" s="63">
        <v>1.391810324422623</v>
      </c>
      <c r="Q247" s="63">
        <v>1.4130006973668698</v>
      </c>
      <c r="R247" s="63">
        <v>2.119037294424686E-2</v>
      </c>
      <c r="S247" s="63">
        <v>7.9598282411201926E-2</v>
      </c>
      <c r="T247" s="59">
        <v>15</v>
      </c>
      <c r="U247" s="59">
        <v>7</v>
      </c>
      <c r="V247" s="59">
        <v>6</v>
      </c>
      <c r="W247" s="59" t="s">
        <v>872</v>
      </c>
      <c r="X247" s="65" t="s">
        <v>873</v>
      </c>
    </row>
    <row r="248" spans="1:24" x14ac:dyDescent="0.2">
      <c r="A248" s="59">
        <v>232</v>
      </c>
      <c r="B248" s="59" t="s">
        <v>877</v>
      </c>
      <c r="C248" s="59">
        <v>232</v>
      </c>
      <c r="D248" s="60" t="s">
        <v>870</v>
      </c>
      <c r="E248" s="59" t="s">
        <v>878</v>
      </c>
      <c r="F248" s="60" t="s">
        <v>871</v>
      </c>
      <c r="G248" s="59" t="s">
        <v>72</v>
      </c>
      <c r="H248" s="61">
        <v>216.0346506360886</v>
      </c>
      <c r="I248" s="62">
        <v>33.823529411764703</v>
      </c>
      <c r="J248" s="63">
        <v>4.3914927899807221</v>
      </c>
      <c r="K248" s="59" t="s">
        <v>72</v>
      </c>
      <c r="L248" s="61">
        <v>256.26910270716979</v>
      </c>
      <c r="M248" s="62">
        <v>19.422244422244408</v>
      </c>
      <c r="N248" s="63">
        <v>4.7201142644962841</v>
      </c>
      <c r="O248" s="64">
        <v>18.624073477386883</v>
      </c>
      <c r="P248" s="63">
        <v>-1.3183494427830462</v>
      </c>
      <c r="Q248" s="63">
        <v>-1.208166242893205</v>
      </c>
      <c r="R248" s="63">
        <v>0.11018319988984127</v>
      </c>
      <c r="S248" s="63">
        <v>0.4138857529726791</v>
      </c>
      <c r="T248" s="59">
        <v>11</v>
      </c>
      <c r="U248" s="59">
        <v>7</v>
      </c>
      <c r="V248" s="59">
        <v>5</v>
      </c>
      <c r="W248" s="59" t="s">
        <v>872</v>
      </c>
      <c r="X248" s="65" t="s">
        <v>873</v>
      </c>
    </row>
    <row r="249" spans="1:24" x14ac:dyDescent="0.2">
      <c r="A249" s="59">
        <v>233</v>
      </c>
      <c r="B249" s="59" t="s">
        <v>879</v>
      </c>
      <c r="C249" s="59">
        <v>233</v>
      </c>
      <c r="D249" s="60" t="s">
        <v>870</v>
      </c>
      <c r="E249" s="59" t="s">
        <v>880</v>
      </c>
      <c r="F249" s="60" t="s">
        <v>871</v>
      </c>
      <c r="G249" s="59" t="s">
        <v>72</v>
      </c>
      <c r="H249" s="61">
        <v>296.63076815469793</v>
      </c>
      <c r="I249" s="62">
        <v>9.6464426014840612</v>
      </c>
      <c r="J249" s="63">
        <v>4.8488983092964819</v>
      </c>
      <c r="K249" s="59" t="s">
        <v>72</v>
      </c>
      <c r="L249" s="61">
        <v>216.55064899245309</v>
      </c>
      <c r="M249" s="62">
        <v>32</v>
      </c>
      <c r="N249" s="63">
        <v>4.4771592111866418</v>
      </c>
      <c r="O249" s="64">
        <v>-26.996565346343882</v>
      </c>
      <c r="P249" s="63">
        <v>-1.1393948261511055</v>
      </c>
      <c r="Q249" s="63">
        <v>-1.3022119807486763</v>
      </c>
      <c r="R249" s="63">
        <v>-0.16281715459757073</v>
      </c>
      <c r="S249" s="63">
        <v>-0.61159687406843699</v>
      </c>
      <c r="T249" s="59">
        <v>7</v>
      </c>
      <c r="U249" s="59">
        <v>7</v>
      </c>
      <c r="V249" s="59">
        <v>6</v>
      </c>
      <c r="W249" s="59" t="s">
        <v>872</v>
      </c>
      <c r="X249" s="65" t="s">
        <v>873</v>
      </c>
    </row>
    <row r="250" spans="1:24" x14ac:dyDescent="0.2">
      <c r="A250" s="59">
        <v>234</v>
      </c>
      <c r="B250" s="59" t="s">
        <v>881</v>
      </c>
      <c r="C250" s="59">
        <v>234</v>
      </c>
      <c r="D250" s="60" t="s">
        <v>870</v>
      </c>
      <c r="E250" s="59" t="s">
        <v>882</v>
      </c>
      <c r="F250" s="60" t="s">
        <v>871</v>
      </c>
      <c r="G250" s="59" t="s">
        <v>72</v>
      </c>
      <c r="H250" s="61">
        <v>784.49975691964414</v>
      </c>
      <c r="I250" s="62">
        <v>13.212667151569413</v>
      </c>
      <c r="J250" s="63">
        <v>6.2520030597441449</v>
      </c>
      <c r="K250" s="59" t="s">
        <v>72</v>
      </c>
      <c r="L250" s="61">
        <v>1024.9208428337133</v>
      </c>
      <c r="M250" s="62">
        <v>19.45288753799392</v>
      </c>
      <c r="N250" s="63">
        <v>6.719895301105101</v>
      </c>
      <c r="O250" s="64">
        <v>30.646419427596506</v>
      </c>
      <c r="P250" s="63">
        <v>-0.59044632835766209</v>
      </c>
      <c r="Q250" s="63">
        <v>-0.4340688097455096</v>
      </c>
      <c r="R250" s="63">
        <v>0.15637751861215249</v>
      </c>
      <c r="S250" s="63">
        <v>0.58740740061550156</v>
      </c>
      <c r="T250" s="59">
        <v>15</v>
      </c>
      <c r="U250" s="59">
        <v>7</v>
      </c>
      <c r="V250" s="59">
        <v>5</v>
      </c>
      <c r="W250" s="59" t="s">
        <v>872</v>
      </c>
      <c r="X250" s="65" t="s">
        <v>873</v>
      </c>
    </row>
    <row r="251" spans="1:24" x14ac:dyDescent="0.2">
      <c r="A251" s="59">
        <v>235</v>
      </c>
      <c r="B251" s="59" t="s">
        <v>883</v>
      </c>
      <c r="C251" s="59">
        <v>235</v>
      </c>
      <c r="D251" s="60" t="s">
        <v>870</v>
      </c>
      <c r="E251" s="59" t="s">
        <v>884</v>
      </c>
      <c r="F251" s="60" t="s">
        <v>871</v>
      </c>
      <c r="G251" s="59" t="s">
        <v>72</v>
      </c>
      <c r="H251" s="61">
        <v>412.4812538088421</v>
      </c>
      <c r="I251" s="62">
        <v>1.3819789939192924</v>
      </c>
      <c r="J251" s="63">
        <v>5.3245586137179926</v>
      </c>
      <c r="K251" s="59" t="s">
        <v>72</v>
      </c>
      <c r="L251" s="61">
        <v>618.17859699583221</v>
      </c>
      <c r="M251" s="62">
        <v>44.158986175115217</v>
      </c>
      <c r="N251" s="63">
        <v>5.9904784201649726</v>
      </c>
      <c r="O251" s="64">
        <v>49.868288870727028</v>
      </c>
      <c r="P251" s="63">
        <v>-0.95329823607908726</v>
      </c>
      <c r="Q251" s="63">
        <v>-0.71641958960281571</v>
      </c>
      <c r="R251" s="63">
        <v>0.23687864647627155</v>
      </c>
      <c r="S251" s="63">
        <v>0.88979714745986349</v>
      </c>
      <c r="T251" s="59">
        <v>3</v>
      </c>
      <c r="U251" s="59">
        <v>7</v>
      </c>
      <c r="V251" s="59">
        <v>6</v>
      </c>
      <c r="W251" s="59" t="s">
        <v>872</v>
      </c>
      <c r="X251" s="65" t="s">
        <v>873</v>
      </c>
    </row>
    <row r="252" spans="1:24" x14ac:dyDescent="0.2">
      <c r="A252" s="59">
        <v>236</v>
      </c>
      <c r="B252" s="59" t="s">
        <v>885</v>
      </c>
      <c r="C252" s="59">
        <v>236</v>
      </c>
      <c r="D252" s="60" t="s">
        <v>870</v>
      </c>
      <c r="E252" s="59" t="s">
        <v>884</v>
      </c>
      <c r="F252" s="60" t="s">
        <v>871</v>
      </c>
      <c r="G252" s="59" t="s">
        <v>72</v>
      </c>
      <c r="H252" s="61">
        <v>343.97970054110959</v>
      </c>
      <c r="I252" s="62">
        <v>33.561643835616422</v>
      </c>
      <c r="J252" s="63">
        <v>5.0625534884772936</v>
      </c>
      <c r="K252" s="59" t="s">
        <v>72</v>
      </c>
      <c r="L252" s="61">
        <v>399.80974706221582</v>
      </c>
      <c r="M252" s="62">
        <v>2.6414350482949014</v>
      </c>
      <c r="N252" s="63">
        <v>5.3617683594191536</v>
      </c>
      <c r="O252" s="64">
        <v>16.230622456290522</v>
      </c>
      <c r="P252" s="63">
        <v>-1.0558047095759351</v>
      </c>
      <c r="Q252" s="63">
        <v>-0.95978765606011929</v>
      </c>
      <c r="R252" s="63">
        <v>9.6017053515815798E-2</v>
      </c>
      <c r="S252" s="63">
        <v>0.36067286602987308</v>
      </c>
      <c r="T252" s="59">
        <v>7</v>
      </c>
      <c r="U252" s="59">
        <v>7</v>
      </c>
      <c r="V252" s="59">
        <v>7</v>
      </c>
      <c r="W252" s="59" t="s">
        <v>872</v>
      </c>
      <c r="X252" s="65" t="s">
        <v>873</v>
      </c>
    </row>
    <row r="253" spans="1:24" x14ac:dyDescent="0.2">
      <c r="A253" s="59">
        <v>237</v>
      </c>
      <c r="B253" s="59" t="s">
        <v>886</v>
      </c>
      <c r="C253" s="59">
        <v>237</v>
      </c>
      <c r="D253" s="60" t="s">
        <v>870</v>
      </c>
      <c r="E253" s="59" t="s">
        <v>887</v>
      </c>
      <c r="F253" s="60" t="s">
        <v>871</v>
      </c>
      <c r="G253" s="59" t="s">
        <v>72</v>
      </c>
      <c r="H253" s="61">
        <v>906.82469441532135</v>
      </c>
      <c r="I253" s="62">
        <v>84.845434938892879</v>
      </c>
      <c r="J253" s="63">
        <v>6.4610537382869815</v>
      </c>
      <c r="K253" s="59" t="s">
        <v>72</v>
      </c>
      <c r="L253" s="61">
        <v>206.19565432753919</v>
      </c>
      <c r="M253" s="62">
        <v>135.3415559772296</v>
      </c>
      <c r="N253" s="63">
        <v>4.4064686426186501</v>
      </c>
      <c r="O253" s="64">
        <v>-77.261795405727824</v>
      </c>
      <c r="P253" s="63">
        <v>-0.50865766937680101</v>
      </c>
      <c r="Q253" s="63">
        <v>-1.3295756704099349</v>
      </c>
      <c r="R253" s="63">
        <v>-0.82091800103313384</v>
      </c>
      <c r="S253" s="66">
        <v>-3.0836485537370124</v>
      </c>
      <c r="T253" s="59">
        <v>7</v>
      </c>
      <c r="U253" s="59">
        <v>7</v>
      </c>
      <c r="V253" s="59">
        <v>5</v>
      </c>
      <c r="W253" s="59" t="s">
        <v>872</v>
      </c>
      <c r="X253" s="65" t="s">
        <v>873</v>
      </c>
    </row>
    <row r="254" spans="1:24" x14ac:dyDescent="0.2">
      <c r="A254" s="59">
        <v>238</v>
      </c>
      <c r="B254" s="59" t="s">
        <v>888</v>
      </c>
      <c r="C254" s="59">
        <v>238</v>
      </c>
      <c r="D254" s="60" t="s">
        <v>870</v>
      </c>
      <c r="E254" s="59" t="s">
        <v>889</v>
      </c>
      <c r="F254" s="60" t="s">
        <v>871</v>
      </c>
      <c r="G254" s="59" t="s">
        <v>72</v>
      </c>
      <c r="H254" s="61">
        <v>4813.1219095404522</v>
      </c>
      <c r="I254" s="62">
        <v>70.993914807302232</v>
      </c>
      <c r="J254" s="63">
        <v>8.8691311196442957</v>
      </c>
      <c r="K254" s="59" t="s">
        <v>72</v>
      </c>
      <c r="L254" s="61">
        <v>5301.7086534374939</v>
      </c>
      <c r="M254" s="62">
        <v>17.15452011150936</v>
      </c>
      <c r="N254" s="63">
        <v>9.090840201452659</v>
      </c>
      <c r="O254" s="64">
        <v>10.151140010158004</v>
      </c>
      <c r="P254" s="63">
        <v>0.43347474136780589</v>
      </c>
      <c r="Q254" s="63">
        <v>0.48370285019881842</v>
      </c>
      <c r="R254" s="63">
        <v>5.022810883101253E-2</v>
      </c>
      <c r="S254" s="63">
        <v>0.18867394180511526</v>
      </c>
      <c r="T254" s="59">
        <v>15</v>
      </c>
      <c r="U254" s="59">
        <v>7</v>
      </c>
      <c r="V254" s="59">
        <v>7</v>
      </c>
      <c r="W254" s="59" t="s">
        <v>872</v>
      </c>
      <c r="X254" s="65" t="s">
        <v>873</v>
      </c>
    </row>
    <row r="255" spans="1:24" x14ac:dyDescent="0.2">
      <c r="A255" s="59">
        <v>239</v>
      </c>
      <c r="B255" s="59" t="s">
        <v>890</v>
      </c>
      <c r="C255" s="59">
        <v>239</v>
      </c>
      <c r="D255" s="60" t="s">
        <v>891</v>
      </c>
      <c r="E255" s="59" t="s">
        <v>70</v>
      </c>
      <c r="F255" s="60" t="s">
        <v>892</v>
      </c>
      <c r="G255" s="59" t="s">
        <v>72</v>
      </c>
      <c r="H255" s="61">
        <v>126.3907697332062</v>
      </c>
      <c r="I255" s="62">
        <v>20.613586559532504</v>
      </c>
      <c r="J255" s="63">
        <v>3.6181211675021538</v>
      </c>
      <c r="K255" s="59" t="s">
        <v>72</v>
      </c>
      <c r="L255" s="61">
        <v>126.21425891572528</v>
      </c>
      <c r="M255" s="62">
        <v>5.0900900900900803</v>
      </c>
      <c r="N255" s="63">
        <v>3.6983296214809607</v>
      </c>
      <c r="O255" s="64">
        <v>-0.13965483227415068</v>
      </c>
      <c r="P255" s="63">
        <v>-1.6209221411223809</v>
      </c>
      <c r="Q255" s="63">
        <v>-1.6036899801965596</v>
      </c>
      <c r="R255" s="63">
        <v>1.7232160925821249E-2</v>
      </c>
      <c r="S255" s="63">
        <v>6.4729885384164451E-2</v>
      </c>
      <c r="T255" s="59">
        <v>2</v>
      </c>
      <c r="U255" s="59">
        <v>7</v>
      </c>
      <c r="V255" s="59">
        <v>2</v>
      </c>
      <c r="W255" s="59" t="s">
        <v>893</v>
      </c>
      <c r="X255" s="65" t="s">
        <v>894</v>
      </c>
    </row>
    <row r="256" spans="1:24" x14ac:dyDescent="0.2">
      <c r="A256" s="59">
        <v>240</v>
      </c>
      <c r="B256" s="59" t="s">
        <v>895</v>
      </c>
      <c r="C256" s="59">
        <v>240</v>
      </c>
      <c r="D256" s="60" t="s">
        <v>891</v>
      </c>
      <c r="E256" s="59" t="s">
        <v>896</v>
      </c>
      <c r="F256" s="60" t="s">
        <v>892</v>
      </c>
      <c r="G256" s="59" t="s">
        <v>72</v>
      </c>
      <c r="H256" s="61">
        <v>342.42542036929478</v>
      </c>
      <c r="I256" s="62">
        <v>79.239872223028897</v>
      </c>
      <c r="J256" s="63">
        <v>5.0560198655184516</v>
      </c>
      <c r="K256" s="59" t="s">
        <v>72</v>
      </c>
      <c r="L256" s="61">
        <v>225.00965871872077</v>
      </c>
      <c r="M256" s="62">
        <v>69.16553595658074</v>
      </c>
      <c r="N256" s="63">
        <v>4.5324416466878308</v>
      </c>
      <c r="O256" s="64">
        <v>-34.289440755871716</v>
      </c>
      <c r="P256" s="63">
        <v>-1.05836091395573</v>
      </c>
      <c r="Q256" s="63">
        <v>-1.2808126422029962</v>
      </c>
      <c r="R256" s="63">
        <v>-0.22245172824726622</v>
      </c>
      <c r="S256" s="63">
        <v>-0.83560471231315414</v>
      </c>
      <c r="T256" s="59">
        <v>6</v>
      </c>
      <c r="U256" s="59">
        <v>7</v>
      </c>
      <c r="V256" s="59">
        <v>2</v>
      </c>
      <c r="W256" s="59" t="s">
        <v>893</v>
      </c>
      <c r="X256" s="65" t="s">
        <v>894</v>
      </c>
    </row>
    <row r="257" spans="1:24" x14ac:dyDescent="0.2">
      <c r="A257" s="59">
        <v>241</v>
      </c>
      <c r="B257" s="59" t="s">
        <v>897</v>
      </c>
      <c r="C257" s="59">
        <v>241</v>
      </c>
      <c r="D257" s="60" t="s">
        <v>891</v>
      </c>
      <c r="E257" s="59" t="s">
        <v>896</v>
      </c>
      <c r="F257" s="60" t="s">
        <v>892</v>
      </c>
      <c r="G257" s="59" t="s">
        <v>72</v>
      </c>
      <c r="H257" s="61">
        <v>320.79931016410978</v>
      </c>
      <c r="I257" s="62">
        <v>53.941325335082951</v>
      </c>
      <c r="J257" s="63">
        <v>4.9619010990494541</v>
      </c>
      <c r="K257" s="59" t="s">
        <v>72</v>
      </c>
      <c r="L257" s="61">
        <v>148.14934620590913</v>
      </c>
      <c r="M257" s="62">
        <v>17.920480549199088</v>
      </c>
      <c r="N257" s="63">
        <v>3.9295069746758666</v>
      </c>
      <c r="O257" s="64">
        <v>-53.818683048251863</v>
      </c>
      <c r="P257" s="63">
        <v>-1.0951837922553322</v>
      </c>
      <c r="Q257" s="63">
        <v>-1.5142032851864295</v>
      </c>
      <c r="R257" s="63">
        <v>-0.4190194929310973</v>
      </c>
      <c r="S257" s="66">
        <v>-1.5739804118541219</v>
      </c>
      <c r="T257" s="59">
        <v>10</v>
      </c>
      <c r="U257" s="59">
        <v>7</v>
      </c>
      <c r="V257" s="59">
        <v>2</v>
      </c>
      <c r="W257" s="59" t="s">
        <v>893</v>
      </c>
      <c r="X257" s="65" t="s">
        <v>894</v>
      </c>
    </row>
    <row r="258" spans="1:24" x14ac:dyDescent="0.2">
      <c r="A258" s="59">
        <v>242</v>
      </c>
      <c r="B258" s="59" t="s">
        <v>898</v>
      </c>
      <c r="C258" s="59">
        <v>242</v>
      </c>
      <c r="D258" s="60" t="s">
        <v>899</v>
      </c>
      <c r="E258" s="59" t="s">
        <v>900</v>
      </c>
      <c r="F258" s="60" t="s">
        <v>901</v>
      </c>
      <c r="G258" s="59" t="s">
        <v>72</v>
      </c>
      <c r="H258" s="61">
        <v>212.80257133840743</v>
      </c>
      <c r="I258" s="62">
        <v>4.1678507151652857</v>
      </c>
      <c r="J258" s="63">
        <v>4.3697456429087316</v>
      </c>
      <c r="K258" s="59" t="s">
        <v>72</v>
      </c>
      <c r="L258" s="61">
        <v>199.3992775474689</v>
      </c>
      <c r="M258" s="62">
        <v>34.591626630061761</v>
      </c>
      <c r="N258" s="63">
        <v>4.3581148977352084</v>
      </c>
      <c r="O258" s="64">
        <v>-6.2984642086979594</v>
      </c>
      <c r="P258" s="63">
        <v>-1.3268577624310649</v>
      </c>
      <c r="Q258" s="63">
        <v>-1.3482929745108001</v>
      </c>
      <c r="R258" s="63">
        <v>-2.14352120797352E-2</v>
      </c>
      <c r="S258" s="63">
        <v>-8.0517981875821626E-2</v>
      </c>
      <c r="T258" s="59">
        <v>14</v>
      </c>
      <c r="U258" s="59">
        <v>7</v>
      </c>
      <c r="V258" s="59">
        <v>2</v>
      </c>
      <c r="W258" s="59" t="s">
        <v>902</v>
      </c>
      <c r="X258" s="65" t="s">
        <v>903</v>
      </c>
    </row>
    <row r="259" spans="1:24" x14ac:dyDescent="0.2">
      <c r="A259" s="59">
        <v>243</v>
      </c>
      <c r="B259" s="59" t="s">
        <v>904</v>
      </c>
      <c r="C259" s="59">
        <v>243</v>
      </c>
      <c r="D259" s="60" t="s">
        <v>905</v>
      </c>
      <c r="E259" s="59" t="s">
        <v>70</v>
      </c>
      <c r="F259" s="60" t="s">
        <v>906</v>
      </c>
      <c r="G259" s="59" t="s">
        <v>72</v>
      </c>
      <c r="H259" s="61">
        <v>721.463917368691</v>
      </c>
      <c r="I259" s="62">
        <v>64.217357613328161</v>
      </c>
      <c r="J259" s="63">
        <v>6.1311573024763177</v>
      </c>
      <c r="K259" s="59" t="s">
        <v>72</v>
      </c>
      <c r="L259" s="61">
        <v>319.88668964851416</v>
      </c>
      <c r="M259" s="62">
        <v>75.661375661375658</v>
      </c>
      <c r="N259" s="63">
        <v>5.0400156788478787</v>
      </c>
      <c r="O259" s="64">
        <v>-55.661443081561359</v>
      </c>
      <c r="P259" s="63">
        <v>-0.63772583253988335</v>
      </c>
      <c r="Q259" s="63">
        <v>-1.0843352538116102</v>
      </c>
      <c r="R259" s="63">
        <v>-0.44660942127172687</v>
      </c>
      <c r="S259" s="66">
        <v>-1.6776176113286358</v>
      </c>
      <c r="T259" s="59">
        <v>10</v>
      </c>
      <c r="U259" s="59">
        <v>7</v>
      </c>
      <c r="V259" s="59">
        <v>3</v>
      </c>
      <c r="W259" s="59" t="s">
        <v>907</v>
      </c>
      <c r="X259" s="65" t="s">
        <v>908</v>
      </c>
    </row>
    <row r="260" spans="1:24" x14ac:dyDescent="0.2">
      <c r="A260" s="59">
        <v>244</v>
      </c>
      <c r="B260" s="59" t="s">
        <v>909</v>
      </c>
      <c r="C260" s="59">
        <v>244</v>
      </c>
      <c r="D260" s="60" t="s">
        <v>905</v>
      </c>
      <c r="E260" s="59" t="s">
        <v>910</v>
      </c>
      <c r="F260" s="60" t="s">
        <v>906</v>
      </c>
      <c r="G260" s="59" t="s">
        <v>72</v>
      </c>
      <c r="H260" s="61">
        <v>1644.1710906258022</v>
      </c>
      <c r="I260" s="62">
        <v>2.0274457724656894</v>
      </c>
      <c r="J260" s="63">
        <v>7.3195185865447367</v>
      </c>
      <c r="K260" s="59" t="s">
        <v>72</v>
      </c>
      <c r="L260" s="61">
        <v>1060.691758676172</v>
      </c>
      <c r="M260" s="62">
        <v>11.126163612084149</v>
      </c>
      <c r="N260" s="63">
        <v>6.7693882741039513</v>
      </c>
      <c r="O260" s="64">
        <v>-35.487750348873192</v>
      </c>
      <c r="P260" s="63">
        <v>-0.17279323109504255</v>
      </c>
      <c r="Q260" s="63">
        <v>-0.41491052058489858</v>
      </c>
      <c r="R260" s="63">
        <v>-0.24211728948985603</v>
      </c>
      <c r="S260" s="63">
        <v>-0.90947528088129437</v>
      </c>
      <c r="T260" s="59">
        <v>2</v>
      </c>
      <c r="U260" s="59">
        <v>7</v>
      </c>
      <c r="V260" s="59">
        <v>3</v>
      </c>
      <c r="W260" s="59" t="s">
        <v>907</v>
      </c>
      <c r="X260" s="65" t="s">
        <v>908</v>
      </c>
    </row>
    <row r="261" spans="1:24" x14ac:dyDescent="0.2">
      <c r="A261" s="59">
        <v>245</v>
      </c>
      <c r="B261" s="59" t="s">
        <v>911</v>
      </c>
      <c r="C261" s="59">
        <v>245</v>
      </c>
      <c r="D261" s="60" t="s">
        <v>905</v>
      </c>
      <c r="E261" s="59" t="s">
        <v>910</v>
      </c>
      <c r="F261" s="60" t="s">
        <v>906</v>
      </c>
      <c r="G261" s="59" t="s">
        <v>72</v>
      </c>
      <c r="H261" s="61">
        <v>887.11312799793495</v>
      </c>
      <c r="I261" s="62">
        <v>91.477272727272705</v>
      </c>
      <c r="J261" s="63">
        <v>6.4293481537237271</v>
      </c>
      <c r="K261" s="59" t="s">
        <v>72</v>
      </c>
      <c r="L261" s="61">
        <v>355.61871349223111</v>
      </c>
      <c r="M261" s="62">
        <v>54.901416273257425</v>
      </c>
      <c r="N261" s="63">
        <v>5.1927859592511245</v>
      </c>
      <c r="O261" s="64">
        <v>-59.91281131248698</v>
      </c>
      <c r="P261" s="63">
        <v>-0.52106211246068934</v>
      </c>
      <c r="Q261" s="63">
        <v>-1.0251992385396846</v>
      </c>
      <c r="R261" s="63">
        <v>-0.5041371260789953</v>
      </c>
      <c r="S261" s="66">
        <v>-1.8937113301964026</v>
      </c>
      <c r="T261" s="59">
        <v>6</v>
      </c>
      <c r="U261" s="59">
        <v>7</v>
      </c>
      <c r="V261" s="59">
        <v>3</v>
      </c>
      <c r="W261" s="59" t="s">
        <v>907</v>
      </c>
      <c r="X261" s="65" t="s">
        <v>908</v>
      </c>
    </row>
    <row r="262" spans="1:24" x14ac:dyDescent="0.2">
      <c r="A262" s="59">
        <v>246</v>
      </c>
      <c r="B262" s="59" t="s">
        <v>912</v>
      </c>
      <c r="C262" s="59">
        <v>246</v>
      </c>
      <c r="D262" s="60" t="s">
        <v>913</v>
      </c>
      <c r="E262" s="59" t="s">
        <v>914</v>
      </c>
      <c r="F262" s="60" t="s">
        <v>915</v>
      </c>
      <c r="G262" s="59" t="s">
        <v>72</v>
      </c>
      <c r="H262" s="61">
        <v>844.70495377358361</v>
      </c>
      <c r="I262" s="62">
        <v>22.32999198943471</v>
      </c>
      <c r="J262" s="63">
        <v>6.3586775713152308</v>
      </c>
      <c r="K262" s="59" t="s">
        <v>72</v>
      </c>
      <c r="L262" s="61">
        <v>1042.3055662711463</v>
      </c>
      <c r="M262" s="62">
        <v>5.0693448110951698</v>
      </c>
      <c r="N262" s="63">
        <v>6.7441610955704103</v>
      </c>
      <c r="O262" s="64">
        <v>23.392855885929603</v>
      </c>
      <c r="P262" s="63">
        <v>-0.54871116007381615</v>
      </c>
      <c r="Q262" s="63">
        <v>-0.42467573677151088</v>
      </c>
      <c r="R262" s="63">
        <v>0.12403542330230527</v>
      </c>
      <c r="S262" s="63">
        <v>0.46591943799131535</v>
      </c>
      <c r="T262" s="59">
        <v>14</v>
      </c>
      <c r="U262" s="59">
        <v>7</v>
      </c>
      <c r="V262" s="59">
        <v>3</v>
      </c>
      <c r="W262" s="59" t="s">
        <v>916</v>
      </c>
      <c r="X262" s="65" t="s">
        <v>917</v>
      </c>
    </row>
    <row r="263" spans="1:24" x14ac:dyDescent="0.2">
      <c r="A263" s="59">
        <v>247</v>
      </c>
      <c r="B263" s="59" t="s">
        <v>918</v>
      </c>
      <c r="C263" s="59">
        <v>247</v>
      </c>
      <c r="D263" s="60" t="s">
        <v>913</v>
      </c>
      <c r="E263" s="59" t="s">
        <v>919</v>
      </c>
      <c r="F263" s="60" t="s">
        <v>915</v>
      </c>
      <c r="G263" s="59" t="s">
        <v>72</v>
      </c>
      <c r="H263" s="61">
        <v>261.24258781894071</v>
      </c>
      <c r="I263" s="62">
        <v>22.280609563846554</v>
      </c>
      <c r="J263" s="63">
        <v>4.6656201640663815</v>
      </c>
      <c r="K263" s="59" t="s">
        <v>72</v>
      </c>
      <c r="L263" s="61">
        <v>256.10381171251856</v>
      </c>
      <c r="M263" s="62">
        <v>2.2522522522522523</v>
      </c>
      <c r="N263" s="63">
        <v>4.7191834404817898</v>
      </c>
      <c r="O263" s="64">
        <v>-1.9670514479758836</v>
      </c>
      <c r="P263" s="63">
        <v>-1.2111002796964181</v>
      </c>
      <c r="Q263" s="63">
        <v>-1.2085265565811245</v>
      </c>
      <c r="R263" s="63">
        <v>2.5737231152935802E-3</v>
      </c>
      <c r="S263" s="63">
        <v>9.6677835693777595E-3</v>
      </c>
      <c r="T263" s="59">
        <v>2</v>
      </c>
      <c r="U263" s="59">
        <v>7</v>
      </c>
      <c r="V263" s="59">
        <v>4</v>
      </c>
      <c r="W263" s="59" t="s">
        <v>916</v>
      </c>
      <c r="X263" s="65" t="s">
        <v>917</v>
      </c>
    </row>
    <row r="264" spans="1:24" x14ac:dyDescent="0.2">
      <c r="A264" s="59">
        <v>248</v>
      </c>
      <c r="B264" s="59" t="s">
        <v>920</v>
      </c>
      <c r="C264" s="59">
        <v>248</v>
      </c>
      <c r="D264" s="60" t="s">
        <v>921</v>
      </c>
      <c r="E264" s="59" t="s">
        <v>70</v>
      </c>
      <c r="F264" s="60" t="s">
        <v>922</v>
      </c>
      <c r="G264" s="59" t="s">
        <v>72</v>
      </c>
      <c r="H264" s="61">
        <v>123.87921766749217</v>
      </c>
      <c r="I264" s="62">
        <v>16.539634146341456</v>
      </c>
      <c r="J264" s="63">
        <v>3.589164236699772</v>
      </c>
      <c r="K264" s="59" t="s">
        <v>72</v>
      </c>
      <c r="L264" s="61">
        <v>114.82862628416267</v>
      </c>
      <c r="M264" s="62">
        <v>0.57413036136439766</v>
      </c>
      <c r="N264" s="63">
        <v>3.5619370596224327</v>
      </c>
      <c r="O264" s="64">
        <v>-7.3059804168464</v>
      </c>
      <c r="P264" s="63">
        <v>-1.6322512052279685</v>
      </c>
      <c r="Q264" s="63">
        <v>-1.6564863264476306</v>
      </c>
      <c r="R264" s="63">
        <v>-2.4235121219662092E-2</v>
      </c>
      <c r="S264" s="63">
        <v>-9.1035397450903069E-2</v>
      </c>
      <c r="T264" s="59">
        <v>6</v>
      </c>
      <c r="U264" s="59">
        <v>7</v>
      </c>
      <c r="V264" s="59">
        <v>4</v>
      </c>
      <c r="W264" s="59" t="s">
        <v>923</v>
      </c>
      <c r="X264" s="65" t="s">
        <v>924</v>
      </c>
    </row>
    <row r="265" spans="1:24" x14ac:dyDescent="0.2">
      <c r="A265" s="59">
        <v>249</v>
      </c>
      <c r="B265" s="59" t="s">
        <v>925</v>
      </c>
      <c r="C265" s="59">
        <v>249</v>
      </c>
      <c r="D265" s="60" t="s">
        <v>921</v>
      </c>
      <c r="E265" s="59" t="s">
        <v>926</v>
      </c>
      <c r="F265" s="60" t="s">
        <v>922</v>
      </c>
      <c r="G265" s="59" t="s">
        <v>72</v>
      </c>
      <c r="H265" s="61">
        <v>213.35840663163924</v>
      </c>
      <c r="I265" s="62">
        <v>52.585164639783805</v>
      </c>
      <c r="J265" s="63">
        <v>4.3735090155180076</v>
      </c>
      <c r="K265" s="59" t="s">
        <v>72</v>
      </c>
      <c r="L265" s="61">
        <v>552.68447111521243</v>
      </c>
      <c r="M265" s="62">
        <v>11.131746090703105</v>
      </c>
      <c r="N265" s="63">
        <v>5.8289107925171253</v>
      </c>
      <c r="O265" s="64">
        <v>159.04040053571248</v>
      </c>
      <c r="P265" s="63">
        <v>-1.3253853864449956</v>
      </c>
      <c r="Q265" s="63">
        <v>-0.77896097966122457</v>
      </c>
      <c r="R265" s="63">
        <v>0.54642440678377102</v>
      </c>
      <c r="S265" s="67">
        <v>2.0525568078478176</v>
      </c>
      <c r="T265" s="59">
        <v>10</v>
      </c>
      <c r="U265" s="59">
        <v>7</v>
      </c>
      <c r="V265" s="59">
        <v>4</v>
      </c>
      <c r="W265" s="59" t="s">
        <v>923</v>
      </c>
      <c r="X265" s="65" t="s">
        <v>924</v>
      </c>
    </row>
    <row r="266" spans="1:24" x14ac:dyDescent="0.2">
      <c r="A266" s="59">
        <v>250</v>
      </c>
      <c r="B266" s="59" t="s">
        <v>927</v>
      </c>
      <c r="C266" s="59">
        <v>250</v>
      </c>
      <c r="D266" s="60" t="s">
        <v>921</v>
      </c>
      <c r="E266" s="59" t="s">
        <v>928</v>
      </c>
      <c r="F266" s="60" t="s">
        <v>922</v>
      </c>
      <c r="G266" s="59" t="s">
        <v>72</v>
      </c>
      <c r="H266" s="61">
        <v>140.50281023359105</v>
      </c>
      <c r="I266" s="62">
        <v>65.306122448979579</v>
      </c>
      <c r="J266" s="63">
        <v>3.7708290460324903</v>
      </c>
      <c r="K266" s="59" t="s">
        <v>72</v>
      </c>
      <c r="L266" s="61">
        <v>145.47552129243368</v>
      </c>
      <c r="M266" s="62">
        <v>20.029411764705888</v>
      </c>
      <c r="N266" s="63">
        <v>3.9032311308900045</v>
      </c>
      <c r="O266" s="64">
        <v>3.5392253368991842</v>
      </c>
      <c r="P266" s="63">
        <v>-1.561176950684029</v>
      </c>
      <c r="Q266" s="63">
        <v>-1.5243744303548616</v>
      </c>
      <c r="R266" s="63">
        <v>3.680252032916731E-2</v>
      </c>
      <c r="S266" s="63">
        <v>0.13824284330967332</v>
      </c>
      <c r="T266" s="59">
        <v>14</v>
      </c>
      <c r="U266" s="59">
        <v>7</v>
      </c>
      <c r="V266" s="59">
        <v>4</v>
      </c>
      <c r="W266" s="59" t="s">
        <v>923</v>
      </c>
      <c r="X266" s="65" t="s">
        <v>924</v>
      </c>
    </row>
    <row r="267" spans="1:24" x14ac:dyDescent="0.2">
      <c r="A267" s="59">
        <v>251</v>
      </c>
      <c r="B267" s="59" t="s">
        <v>929</v>
      </c>
      <c r="C267" s="59">
        <v>251</v>
      </c>
      <c r="D267" s="60" t="s">
        <v>930</v>
      </c>
      <c r="E267" s="59" t="s">
        <v>70</v>
      </c>
      <c r="F267" s="60" t="s">
        <v>931</v>
      </c>
      <c r="G267" s="59" t="s">
        <v>72</v>
      </c>
      <c r="H267" s="61">
        <v>233.76991378865102</v>
      </c>
      <c r="I267" s="62">
        <v>19.748427672955987</v>
      </c>
      <c r="J267" s="63">
        <v>4.5053193263957647</v>
      </c>
      <c r="K267" s="59" t="s">
        <v>72</v>
      </c>
      <c r="L267" s="61">
        <v>251.58261685882377</v>
      </c>
      <c r="M267" s="62">
        <v>6.0439560439560358</v>
      </c>
      <c r="N267" s="63">
        <v>4.6934869574993252</v>
      </c>
      <c r="O267" s="64">
        <v>7.6197585829102996</v>
      </c>
      <c r="P267" s="63">
        <v>-1.2738161275376003</v>
      </c>
      <c r="Q267" s="63">
        <v>-1.2184734363412111</v>
      </c>
      <c r="R267" s="63">
        <v>5.5342691196389238E-2</v>
      </c>
      <c r="S267" s="63">
        <v>0.20788606103518942</v>
      </c>
      <c r="T267" s="59">
        <v>2</v>
      </c>
      <c r="U267" s="59">
        <v>7</v>
      </c>
      <c r="V267" s="59">
        <v>5</v>
      </c>
      <c r="W267" s="59" t="s">
        <v>932</v>
      </c>
      <c r="X267" s="65" t="s">
        <v>933</v>
      </c>
    </row>
    <row r="268" spans="1:24" x14ac:dyDescent="0.2">
      <c r="A268" s="59">
        <v>252</v>
      </c>
      <c r="B268" s="59" t="s">
        <v>934</v>
      </c>
      <c r="C268" s="59">
        <v>252</v>
      </c>
      <c r="D268" s="60" t="s">
        <v>935</v>
      </c>
      <c r="E268" s="59" t="s">
        <v>70</v>
      </c>
      <c r="F268" s="60" t="s">
        <v>936</v>
      </c>
      <c r="G268" s="59" t="s">
        <v>72</v>
      </c>
      <c r="H268" s="61">
        <v>113.47274578865259</v>
      </c>
      <c r="I268" s="62">
        <v>1.3883814395323311</v>
      </c>
      <c r="J268" s="63">
        <v>3.4625758880422048</v>
      </c>
      <c r="K268" s="59" t="s">
        <v>72</v>
      </c>
      <c r="L268" s="61">
        <v>98.32869581809797</v>
      </c>
      <c r="M268" s="62">
        <v>20.904325032765399</v>
      </c>
      <c r="N268" s="63">
        <v>3.3381391280432795</v>
      </c>
      <c r="O268" s="64">
        <v>-13.345980010707596</v>
      </c>
      <c r="P268" s="63">
        <v>-1.6817774318418783</v>
      </c>
      <c r="Q268" s="63">
        <v>-1.743116513056943</v>
      </c>
      <c r="R268" s="63">
        <v>-6.1339081215064706E-2</v>
      </c>
      <c r="S268" s="63">
        <v>-0.23041055116143938</v>
      </c>
      <c r="T268" s="59">
        <v>6</v>
      </c>
      <c r="U268" s="59">
        <v>7</v>
      </c>
      <c r="V268" s="59">
        <v>5</v>
      </c>
      <c r="W268" s="59" t="s">
        <v>937</v>
      </c>
      <c r="X268" s="65" t="s">
        <v>938</v>
      </c>
    </row>
    <row r="269" spans="1:24" x14ac:dyDescent="0.2">
      <c r="A269" s="59">
        <v>253</v>
      </c>
      <c r="B269" s="59" t="s">
        <v>939</v>
      </c>
      <c r="C269" s="59">
        <v>253</v>
      </c>
      <c r="D269" s="60" t="s">
        <v>940</v>
      </c>
      <c r="E269" s="59" t="s">
        <v>941</v>
      </c>
      <c r="F269" s="60" t="s">
        <v>942</v>
      </c>
      <c r="G269" s="59" t="s">
        <v>72</v>
      </c>
      <c r="H269" s="61">
        <v>356.66097982373117</v>
      </c>
      <c r="I269" s="62">
        <v>2.7027027027027053</v>
      </c>
      <c r="J269" s="63">
        <v>5.1147834472498515</v>
      </c>
      <c r="K269" s="59" t="s">
        <v>72</v>
      </c>
      <c r="L269" s="61">
        <v>398.19572911444516</v>
      </c>
      <c r="M269" s="62">
        <v>3.0489564297393494</v>
      </c>
      <c r="N269" s="63">
        <v>5.3559324624639446</v>
      </c>
      <c r="O269" s="64">
        <v>11.645442490300249</v>
      </c>
      <c r="P269" s="63">
        <v>-1.035370342577419</v>
      </c>
      <c r="Q269" s="63">
        <v>-0.96204667980844061</v>
      </c>
      <c r="R269" s="63">
        <v>7.3323662768978393E-2</v>
      </c>
      <c r="S269" s="63">
        <v>0.27542873510838584</v>
      </c>
      <c r="T269" s="59">
        <v>10</v>
      </c>
      <c r="U269" s="59">
        <v>7</v>
      </c>
      <c r="V269" s="59">
        <v>5</v>
      </c>
      <c r="W269" s="59" t="s">
        <v>943</v>
      </c>
      <c r="X269" s="65" t="s">
        <v>944</v>
      </c>
    </row>
    <row r="270" spans="1:24" x14ac:dyDescent="0.2">
      <c r="A270" s="59">
        <v>254</v>
      </c>
      <c r="B270" s="59" t="s">
        <v>945</v>
      </c>
      <c r="C270" s="59">
        <v>254</v>
      </c>
      <c r="D270" s="60" t="s">
        <v>946</v>
      </c>
      <c r="E270" s="59" t="s">
        <v>70</v>
      </c>
      <c r="F270" s="60" t="s">
        <v>947</v>
      </c>
      <c r="G270" s="59" t="s">
        <v>72</v>
      </c>
      <c r="H270" s="61">
        <v>10226.360657340159</v>
      </c>
      <c r="I270" s="62">
        <v>60.723358246556941</v>
      </c>
      <c r="J270" s="63">
        <v>9.9563790615145695</v>
      </c>
      <c r="K270" s="59" t="s">
        <v>72</v>
      </c>
      <c r="L270" s="61">
        <v>6335.8857919716738</v>
      </c>
      <c r="M270" s="62">
        <v>7.7638979224853575</v>
      </c>
      <c r="N270" s="63">
        <v>9.3479291402048421</v>
      </c>
      <c r="O270" s="64">
        <v>-38.043591417598059</v>
      </c>
      <c r="P270" s="63">
        <v>0.85884791769571456</v>
      </c>
      <c r="Q270" s="63">
        <v>0.58321968926046375</v>
      </c>
      <c r="R270" s="63">
        <v>-0.27562822843525081</v>
      </c>
      <c r="S270" s="66">
        <v>-1.0353538196431276</v>
      </c>
      <c r="T270" s="59">
        <v>2</v>
      </c>
      <c r="U270" s="59">
        <v>7</v>
      </c>
      <c r="V270" s="59">
        <v>6</v>
      </c>
      <c r="W270" s="59" t="s">
        <v>948</v>
      </c>
      <c r="X270" s="65" t="s">
        <v>949</v>
      </c>
    </row>
    <row r="271" spans="1:24" x14ac:dyDescent="0.2">
      <c r="A271" s="59">
        <v>255</v>
      </c>
      <c r="B271" s="59" t="s">
        <v>950</v>
      </c>
      <c r="C271" s="59">
        <v>255</v>
      </c>
      <c r="D271" s="60" t="s">
        <v>946</v>
      </c>
      <c r="E271" s="59" t="s">
        <v>70</v>
      </c>
      <c r="F271" s="60" t="s">
        <v>947</v>
      </c>
      <c r="G271" s="59" t="s">
        <v>72</v>
      </c>
      <c r="H271" s="61">
        <v>1199.5131492865421</v>
      </c>
      <c r="I271" s="62">
        <v>124.30010574942952</v>
      </c>
      <c r="J271" s="63">
        <v>6.8646071272725955</v>
      </c>
      <c r="K271" s="59" t="s">
        <v>72</v>
      </c>
      <c r="L271" s="61">
        <v>1333.2274398569575</v>
      </c>
      <c r="M271" s="62">
        <v>25.970237800959122</v>
      </c>
      <c r="N271" s="63">
        <v>7.0993057257043173</v>
      </c>
      <c r="O271" s="64">
        <v>11.147380139179573</v>
      </c>
      <c r="P271" s="63">
        <v>-0.35077207559456453</v>
      </c>
      <c r="Q271" s="63">
        <v>-0.28720241266746682</v>
      </c>
      <c r="R271" s="63">
        <v>6.3569662927097703E-2</v>
      </c>
      <c r="S271" s="63">
        <v>0.23878937835446759</v>
      </c>
      <c r="T271" s="59">
        <v>6</v>
      </c>
      <c r="U271" s="59">
        <v>7</v>
      </c>
      <c r="V271" s="59">
        <v>6</v>
      </c>
      <c r="W271" s="59" t="s">
        <v>948</v>
      </c>
      <c r="X271" s="65" t="s">
        <v>949</v>
      </c>
    </row>
    <row r="272" spans="1:24" x14ac:dyDescent="0.2">
      <c r="A272" s="59">
        <v>256</v>
      </c>
      <c r="B272" s="59" t="s">
        <v>951</v>
      </c>
      <c r="C272" s="59">
        <v>256</v>
      </c>
      <c r="D272" s="60" t="s">
        <v>946</v>
      </c>
      <c r="E272" s="59" t="s">
        <v>70</v>
      </c>
      <c r="F272" s="60" t="s">
        <v>947</v>
      </c>
      <c r="G272" s="59" t="s">
        <v>72</v>
      </c>
      <c r="H272" s="61">
        <v>23959.692044603093</v>
      </c>
      <c r="I272" s="62">
        <v>7.252054526190201</v>
      </c>
      <c r="J272" s="63">
        <v>11.184695614547884</v>
      </c>
      <c r="K272" s="59" t="s">
        <v>72</v>
      </c>
      <c r="L272" s="61">
        <v>22931.121100952318</v>
      </c>
      <c r="M272" s="62">
        <v>2.4160550919875292</v>
      </c>
      <c r="N272" s="63">
        <v>11.203617794763392</v>
      </c>
      <c r="O272" s="64">
        <v>-4.2929222201019899</v>
      </c>
      <c r="P272" s="63">
        <v>1.3394125557865824</v>
      </c>
      <c r="Q272" s="63">
        <v>1.301540244320347</v>
      </c>
      <c r="R272" s="63">
        <v>-3.7872311466235375E-2</v>
      </c>
      <c r="S272" s="63">
        <v>-0.14226134441266897</v>
      </c>
      <c r="T272" s="59">
        <v>10</v>
      </c>
      <c r="U272" s="59">
        <v>7</v>
      </c>
      <c r="V272" s="59">
        <v>6</v>
      </c>
      <c r="W272" s="59" t="s">
        <v>948</v>
      </c>
      <c r="X272" s="65" t="s">
        <v>949</v>
      </c>
    </row>
    <row r="273" spans="1:24" x14ac:dyDescent="0.2">
      <c r="A273" s="59">
        <v>257</v>
      </c>
      <c r="B273" s="59" t="s">
        <v>952</v>
      </c>
      <c r="C273" s="59">
        <v>257</v>
      </c>
      <c r="D273" s="60" t="s">
        <v>946</v>
      </c>
      <c r="E273" s="59" t="s">
        <v>953</v>
      </c>
      <c r="F273" s="60" t="s">
        <v>947</v>
      </c>
      <c r="G273" s="59" t="s">
        <v>72</v>
      </c>
      <c r="H273" s="61">
        <v>17737.620305935598</v>
      </c>
      <c r="I273" s="62">
        <v>14.05073808701658</v>
      </c>
      <c r="J273" s="63">
        <v>10.750898718791095</v>
      </c>
      <c r="K273" s="59" t="s">
        <v>72</v>
      </c>
      <c r="L273" s="61">
        <v>20259.551923403902</v>
      </c>
      <c r="M273" s="62">
        <v>2.2782374191173065</v>
      </c>
      <c r="N273" s="63">
        <v>11.024913171542316</v>
      </c>
      <c r="O273" s="64">
        <v>14.217981747102694</v>
      </c>
      <c r="P273" s="63">
        <v>1.1696945399383916</v>
      </c>
      <c r="Q273" s="63">
        <v>1.2323652758639774</v>
      </c>
      <c r="R273" s="63">
        <v>6.2670735925585808E-2</v>
      </c>
      <c r="S273" s="63">
        <v>0.23541270133600928</v>
      </c>
      <c r="T273" s="59">
        <v>14</v>
      </c>
      <c r="U273" s="59">
        <v>7</v>
      </c>
      <c r="V273" s="59">
        <v>5</v>
      </c>
      <c r="W273" s="59" t="s">
        <v>948</v>
      </c>
      <c r="X273" s="65" t="s">
        <v>949</v>
      </c>
    </row>
    <row r="274" spans="1:24" x14ac:dyDescent="0.2">
      <c r="A274" s="59">
        <v>258</v>
      </c>
      <c r="B274" s="59" t="s">
        <v>954</v>
      </c>
      <c r="C274" s="59">
        <v>258</v>
      </c>
      <c r="D274" s="60" t="s">
        <v>946</v>
      </c>
      <c r="E274" s="59" t="s">
        <v>955</v>
      </c>
      <c r="F274" s="60" t="s">
        <v>947</v>
      </c>
      <c r="G274" s="59" t="s">
        <v>72</v>
      </c>
      <c r="H274" s="61">
        <v>5798.4326060093363</v>
      </c>
      <c r="I274" s="62">
        <v>39.333480617915484</v>
      </c>
      <c r="J274" s="63">
        <v>9.137821127610648</v>
      </c>
      <c r="K274" s="59" t="s">
        <v>72</v>
      </c>
      <c r="L274" s="61">
        <v>6620.7210677544472</v>
      </c>
      <c r="M274" s="62">
        <v>7.7830059136930361</v>
      </c>
      <c r="N274" s="63">
        <v>9.4113711605714272</v>
      </c>
      <c r="O274" s="64">
        <v>14.181219609121847</v>
      </c>
      <c r="P274" s="63">
        <v>0.53859659787793335</v>
      </c>
      <c r="Q274" s="63">
        <v>0.60777753045429639</v>
      </c>
      <c r="R274" s="63">
        <v>6.9180932576363041E-2</v>
      </c>
      <c r="S274" s="63">
        <v>0.25986722476154989</v>
      </c>
      <c r="T274" s="59">
        <v>14</v>
      </c>
      <c r="U274" s="59">
        <v>7</v>
      </c>
      <c r="V274" s="59">
        <v>6</v>
      </c>
      <c r="W274" s="59" t="s">
        <v>948</v>
      </c>
      <c r="X274" s="65" t="s">
        <v>949</v>
      </c>
    </row>
    <row r="275" spans="1:24" x14ac:dyDescent="0.2">
      <c r="A275" s="59">
        <v>259</v>
      </c>
      <c r="B275" s="59" t="s">
        <v>956</v>
      </c>
      <c r="C275" s="59">
        <v>259</v>
      </c>
      <c r="D275" s="60" t="s">
        <v>957</v>
      </c>
      <c r="E275" s="59" t="s">
        <v>70</v>
      </c>
      <c r="F275" s="60" t="s">
        <v>958</v>
      </c>
      <c r="G275" s="59" t="s">
        <v>72</v>
      </c>
      <c r="H275" s="61">
        <v>49316.259940574695</v>
      </c>
      <c r="I275" s="62">
        <v>21.09497000461467</v>
      </c>
      <c r="J275" s="63">
        <v>12.226149641755526</v>
      </c>
      <c r="K275" s="59" t="s">
        <v>72</v>
      </c>
      <c r="L275" s="61">
        <v>33201.11730261676</v>
      </c>
      <c r="M275" s="62">
        <v>15.947431927875416</v>
      </c>
      <c r="N275" s="63">
        <v>11.737542697629575</v>
      </c>
      <c r="O275" s="64">
        <v>-32.677138650368917</v>
      </c>
      <c r="P275" s="63">
        <v>1.7468693929002503</v>
      </c>
      <c r="Q275" s="63">
        <v>1.5082178201329599</v>
      </c>
      <c r="R275" s="63">
        <v>-0.23865157276729043</v>
      </c>
      <c r="S275" s="63">
        <v>-0.89645686449165274</v>
      </c>
      <c r="T275" s="59">
        <v>2</v>
      </c>
      <c r="U275" s="59">
        <v>7</v>
      </c>
      <c r="V275" s="59">
        <v>7</v>
      </c>
      <c r="W275" s="59" t="s">
        <v>959</v>
      </c>
      <c r="X275" s="65" t="s">
        <v>960</v>
      </c>
    </row>
    <row r="276" spans="1:24" x14ac:dyDescent="0.2">
      <c r="A276" s="59">
        <v>260</v>
      </c>
      <c r="B276" s="59" t="s">
        <v>961</v>
      </c>
      <c r="C276" s="59">
        <v>260</v>
      </c>
      <c r="D276" s="60" t="s">
        <v>957</v>
      </c>
      <c r="E276" s="59" t="s">
        <v>70</v>
      </c>
      <c r="F276" s="60" t="s">
        <v>958</v>
      </c>
      <c r="G276" s="59" t="s">
        <v>72</v>
      </c>
      <c r="H276" s="61">
        <v>24869.635592608214</v>
      </c>
      <c r="I276" s="62">
        <v>32.8131895662899</v>
      </c>
      <c r="J276" s="63">
        <v>11.238471617677488</v>
      </c>
      <c r="K276" s="59" t="s">
        <v>72</v>
      </c>
      <c r="L276" s="61">
        <v>22793.239242414158</v>
      </c>
      <c r="M276" s="62">
        <v>33.25366706930965</v>
      </c>
      <c r="N276" s="63">
        <v>11.194916871448187</v>
      </c>
      <c r="O276" s="64">
        <v>-8.3491225372486166</v>
      </c>
      <c r="P276" s="63">
        <v>1.3604517947499692</v>
      </c>
      <c r="Q276" s="63">
        <v>1.2981721943783711</v>
      </c>
      <c r="R276" s="63">
        <v>-6.2279600371598187E-2</v>
      </c>
      <c r="S276" s="63">
        <v>-0.23394346252792964</v>
      </c>
      <c r="T276" s="59">
        <v>6</v>
      </c>
      <c r="U276" s="59">
        <v>7</v>
      </c>
      <c r="V276" s="59">
        <v>7</v>
      </c>
      <c r="W276" s="59" t="s">
        <v>959</v>
      </c>
      <c r="X276" s="65" t="s">
        <v>960</v>
      </c>
    </row>
    <row r="277" spans="1:24" x14ac:dyDescent="0.2">
      <c r="A277" s="59">
        <v>261</v>
      </c>
      <c r="B277" s="59" t="s">
        <v>962</v>
      </c>
      <c r="C277" s="59">
        <v>261</v>
      </c>
      <c r="D277" s="60" t="s">
        <v>957</v>
      </c>
      <c r="E277" s="59" t="s">
        <v>963</v>
      </c>
      <c r="F277" s="60" t="s">
        <v>958</v>
      </c>
      <c r="G277" s="59" t="s">
        <v>72</v>
      </c>
      <c r="H277" s="61">
        <v>951.65178148984808</v>
      </c>
      <c r="I277" s="62">
        <v>24.278709088835672</v>
      </c>
      <c r="J277" s="63">
        <v>6.5306638337199274</v>
      </c>
      <c r="K277" s="59" t="s">
        <v>72</v>
      </c>
      <c r="L277" s="61">
        <v>627.29877070070472</v>
      </c>
      <c r="M277" s="62">
        <v>20.32989549894134</v>
      </c>
      <c r="N277" s="63">
        <v>6.0116074505267996</v>
      </c>
      <c r="O277" s="64">
        <v>-34.083161204338424</v>
      </c>
      <c r="P277" s="63">
        <v>-0.48142352502159003</v>
      </c>
      <c r="Q277" s="63">
        <v>-0.7082407300834126</v>
      </c>
      <c r="R277" s="63">
        <v>-0.22681720506182257</v>
      </c>
      <c r="S277" s="63">
        <v>-0.85200293509379432</v>
      </c>
      <c r="T277" s="59">
        <v>10</v>
      </c>
      <c r="U277" s="59">
        <v>7</v>
      </c>
      <c r="V277" s="59">
        <v>7</v>
      </c>
      <c r="W277" s="59" t="s">
        <v>959</v>
      </c>
      <c r="X277" s="65" t="s">
        <v>960</v>
      </c>
    </row>
    <row r="278" spans="1:24" x14ac:dyDescent="0.2">
      <c r="A278" s="59">
        <v>262</v>
      </c>
      <c r="B278" s="59" t="s">
        <v>964</v>
      </c>
      <c r="C278" s="59">
        <v>262</v>
      </c>
      <c r="D278" s="60" t="s">
        <v>965</v>
      </c>
      <c r="E278" s="59" t="s">
        <v>70</v>
      </c>
      <c r="F278" s="60" t="s">
        <v>966</v>
      </c>
      <c r="G278" s="59" t="s">
        <v>72</v>
      </c>
      <c r="H278" s="61">
        <v>12340.40814242407</v>
      </c>
      <c r="I278" s="62">
        <v>27.042443432744243</v>
      </c>
      <c r="J278" s="63">
        <v>10.2274763598273</v>
      </c>
      <c r="K278" s="59" t="s">
        <v>72</v>
      </c>
      <c r="L278" s="61">
        <v>15174.753669947218</v>
      </c>
      <c r="M278" s="62">
        <v>26.757628899081912</v>
      </c>
      <c r="N278" s="63">
        <v>10.607984002424235</v>
      </c>
      <c r="O278" s="64">
        <v>22.968004743531825</v>
      </c>
      <c r="P278" s="63">
        <v>0.96491159869825793</v>
      </c>
      <c r="Q278" s="63">
        <v>1.0709757068509571</v>
      </c>
      <c r="R278" s="63">
        <v>0.10606410815269918</v>
      </c>
      <c r="S278" s="63">
        <v>0.39841303674284506</v>
      </c>
      <c r="T278" s="59">
        <v>14</v>
      </c>
      <c r="U278" s="59">
        <v>7</v>
      </c>
      <c r="V278" s="59">
        <v>7</v>
      </c>
      <c r="W278" s="59" t="s">
        <v>967</v>
      </c>
      <c r="X278" s="65" t="s">
        <v>968</v>
      </c>
    </row>
    <row r="279" spans="1:24" x14ac:dyDescent="0.2">
      <c r="A279" s="59">
        <v>263</v>
      </c>
      <c r="B279" s="59" t="s">
        <v>969</v>
      </c>
      <c r="C279" s="59">
        <v>263</v>
      </c>
      <c r="D279" s="60" t="s">
        <v>965</v>
      </c>
      <c r="E279" s="59" t="s">
        <v>70</v>
      </c>
      <c r="F279" s="60" t="s">
        <v>966</v>
      </c>
      <c r="G279" s="59" t="s">
        <v>72</v>
      </c>
      <c r="H279" s="61">
        <v>19015.475351829307</v>
      </c>
      <c r="I279" s="62">
        <v>63.292961367763041</v>
      </c>
      <c r="J279" s="63">
        <v>10.85126025348594</v>
      </c>
      <c r="K279" s="59" t="s">
        <v>72</v>
      </c>
      <c r="L279" s="61">
        <v>17203.068634311247</v>
      </c>
      <c r="M279" s="62">
        <v>43.958591002036528</v>
      </c>
      <c r="N279" s="63">
        <v>10.788976836566276</v>
      </c>
      <c r="O279" s="64">
        <v>-9.5312196197278105</v>
      </c>
      <c r="P279" s="63">
        <v>1.2089598290690868</v>
      </c>
      <c r="Q279" s="63">
        <v>1.1410364213805182</v>
      </c>
      <c r="R279" s="63">
        <v>-6.7923407688568638E-2</v>
      </c>
      <c r="S279" s="63">
        <v>-0.25514353153438801</v>
      </c>
      <c r="T279" s="59">
        <v>1</v>
      </c>
      <c r="U279" s="59">
        <v>7</v>
      </c>
      <c r="V279" s="59">
        <v>2</v>
      </c>
      <c r="W279" s="59" t="s">
        <v>967</v>
      </c>
      <c r="X279" s="65" t="s">
        <v>968</v>
      </c>
    </row>
    <row r="280" spans="1:24" x14ac:dyDescent="0.2">
      <c r="A280" s="59">
        <v>264</v>
      </c>
      <c r="B280" s="59" t="s">
        <v>970</v>
      </c>
      <c r="C280" s="59">
        <v>264</v>
      </c>
      <c r="D280" s="60" t="s">
        <v>971</v>
      </c>
      <c r="E280" s="59" t="s">
        <v>70</v>
      </c>
      <c r="F280" s="60" t="s">
        <v>972</v>
      </c>
      <c r="G280" s="59" t="s">
        <v>72</v>
      </c>
      <c r="H280" s="61">
        <v>32955.433362728072</v>
      </c>
      <c r="I280" s="62">
        <v>105.57850450876938</v>
      </c>
      <c r="J280" s="63">
        <v>11.644602591343631</v>
      </c>
      <c r="K280" s="59" t="s">
        <v>72</v>
      </c>
      <c r="L280" s="61">
        <v>26064.299411563134</v>
      </c>
      <c r="M280" s="62">
        <v>4.868588984249028</v>
      </c>
      <c r="N280" s="63">
        <v>11.388385986773548</v>
      </c>
      <c r="O280" s="64">
        <v>-20.910463762733194</v>
      </c>
      <c r="P280" s="63">
        <v>1.5193458387123224</v>
      </c>
      <c r="Q280" s="63">
        <v>1.3730623662647308</v>
      </c>
      <c r="R280" s="63">
        <v>-0.14628347244759166</v>
      </c>
      <c r="S280" s="63">
        <v>-0.54949071366561175</v>
      </c>
      <c r="T280" s="59">
        <v>13</v>
      </c>
      <c r="U280" s="59">
        <v>7</v>
      </c>
      <c r="V280" s="59">
        <v>2</v>
      </c>
      <c r="W280" s="59" t="s">
        <v>973</v>
      </c>
      <c r="X280" s="65" t="s">
        <v>974</v>
      </c>
    </row>
    <row r="281" spans="1:24" x14ac:dyDescent="0.2">
      <c r="A281" s="59">
        <v>265</v>
      </c>
      <c r="B281" s="59" t="s">
        <v>975</v>
      </c>
      <c r="C281" s="59">
        <v>265</v>
      </c>
      <c r="D281" s="60" t="s">
        <v>971</v>
      </c>
      <c r="E281" s="59" t="s">
        <v>70</v>
      </c>
      <c r="F281" s="60" t="s">
        <v>972</v>
      </c>
      <c r="G281" s="59" t="s">
        <v>72</v>
      </c>
      <c r="H281" s="61">
        <v>12619.34482041089</v>
      </c>
      <c r="I281" s="62">
        <v>16.627351614390903</v>
      </c>
      <c r="J281" s="63">
        <v>10.259723258808451</v>
      </c>
      <c r="K281" s="59" t="s">
        <v>72</v>
      </c>
      <c r="L281" s="61">
        <v>10056.401344576341</v>
      </c>
      <c r="M281" s="62">
        <v>47.177612082974875</v>
      </c>
      <c r="N281" s="63">
        <v>10.014425037918704</v>
      </c>
      <c r="O281" s="64">
        <v>-20.309639781687956</v>
      </c>
      <c r="P281" s="63">
        <v>0.97752782478440892</v>
      </c>
      <c r="Q281" s="63">
        <v>0.84121431676162073</v>
      </c>
      <c r="R281" s="63">
        <v>-0.13631350802278819</v>
      </c>
      <c r="S281" s="63">
        <v>-0.51204012013414668</v>
      </c>
      <c r="T281" s="59">
        <v>1</v>
      </c>
      <c r="U281" s="59">
        <v>7</v>
      </c>
      <c r="V281" s="59">
        <v>3</v>
      </c>
      <c r="W281" s="59" t="s">
        <v>973</v>
      </c>
      <c r="X281" s="65" t="s">
        <v>974</v>
      </c>
    </row>
    <row r="282" spans="1:24" x14ac:dyDescent="0.2">
      <c r="A282" s="59">
        <v>266</v>
      </c>
      <c r="B282" s="59" t="s">
        <v>976</v>
      </c>
      <c r="C282" s="59">
        <v>266</v>
      </c>
      <c r="D282" s="60" t="s">
        <v>971</v>
      </c>
      <c r="E282" s="59" t="s">
        <v>70</v>
      </c>
      <c r="F282" s="60" t="s">
        <v>972</v>
      </c>
      <c r="G282" s="59" t="s">
        <v>72</v>
      </c>
      <c r="H282" s="61">
        <v>18421.822672165414</v>
      </c>
      <c r="I282" s="62">
        <v>26.369512148847082</v>
      </c>
      <c r="J282" s="63">
        <v>10.805502059422462</v>
      </c>
      <c r="K282" s="59" t="s">
        <v>72</v>
      </c>
      <c r="L282" s="61">
        <v>21252.143792283776</v>
      </c>
      <c r="M282" s="62">
        <v>33.593242365172173</v>
      </c>
      <c r="N282" s="63">
        <v>11.093919284108159</v>
      </c>
      <c r="O282" s="64">
        <v>15.363958119056571</v>
      </c>
      <c r="P282" s="63">
        <v>1.1910574651259296</v>
      </c>
      <c r="Q282" s="63">
        <v>1.2590769276052618</v>
      </c>
      <c r="R282" s="63">
        <v>6.8019462479332216E-2</v>
      </c>
      <c r="S282" s="63">
        <v>0.25550434615441686</v>
      </c>
      <c r="T282" s="59">
        <v>5</v>
      </c>
      <c r="U282" s="59">
        <v>7</v>
      </c>
      <c r="V282" s="59">
        <v>3</v>
      </c>
      <c r="W282" s="59" t="s">
        <v>973</v>
      </c>
      <c r="X282" s="65" t="s">
        <v>974</v>
      </c>
    </row>
    <row r="283" spans="1:24" x14ac:dyDescent="0.2">
      <c r="A283" s="59">
        <v>267</v>
      </c>
      <c r="B283" s="59" t="s">
        <v>977</v>
      </c>
      <c r="C283" s="59">
        <v>267</v>
      </c>
      <c r="D283" s="60" t="s">
        <v>971</v>
      </c>
      <c r="E283" s="59" t="s">
        <v>978</v>
      </c>
      <c r="F283" s="60" t="s">
        <v>972</v>
      </c>
      <c r="G283" s="59" t="s">
        <v>72</v>
      </c>
      <c r="H283" s="61">
        <v>1958.5165354407204</v>
      </c>
      <c r="I283" s="62">
        <v>47.691947199875031</v>
      </c>
      <c r="J283" s="63">
        <v>7.5719194632455569</v>
      </c>
      <c r="K283" s="59" t="s">
        <v>72</v>
      </c>
      <c r="L283" s="61">
        <v>2394.7845455051265</v>
      </c>
      <c r="M283" s="62">
        <v>68.10898482572442</v>
      </c>
      <c r="N283" s="63">
        <v>7.9442786750704384</v>
      </c>
      <c r="O283" s="64">
        <v>22.275431540649908</v>
      </c>
      <c r="P283" s="63">
        <v>-7.404430870528006E-2</v>
      </c>
      <c r="Q283" s="63">
        <v>3.987909236207636E-2</v>
      </c>
      <c r="R283" s="63">
        <v>0.11392340106735642</v>
      </c>
      <c r="S283" s="63">
        <v>0.42793522677787654</v>
      </c>
      <c r="T283" s="59">
        <v>9</v>
      </c>
      <c r="U283" s="59">
        <v>7</v>
      </c>
      <c r="V283" s="59">
        <v>2</v>
      </c>
      <c r="W283" s="59" t="s">
        <v>973</v>
      </c>
      <c r="X283" s="65" t="s">
        <v>974</v>
      </c>
    </row>
    <row r="284" spans="1:24" x14ac:dyDescent="0.2">
      <c r="A284" s="59">
        <v>268</v>
      </c>
      <c r="B284" s="59" t="s">
        <v>979</v>
      </c>
      <c r="C284" s="59">
        <v>268</v>
      </c>
      <c r="D284" s="60" t="s">
        <v>971</v>
      </c>
      <c r="E284" s="59" t="s">
        <v>980</v>
      </c>
      <c r="F284" s="60" t="s">
        <v>972</v>
      </c>
      <c r="G284" s="59" t="s">
        <v>72</v>
      </c>
      <c r="H284" s="61">
        <v>5794.5314657105437</v>
      </c>
      <c r="I284" s="62">
        <v>60.544280656283988</v>
      </c>
      <c r="J284" s="63">
        <v>9.1368501669589097</v>
      </c>
      <c r="K284" s="59" t="s">
        <v>72</v>
      </c>
      <c r="L284" s="61">
        <v>7116.1273477231734</v>
      </c>
      <c r="M284" s="62">
        <v>47.18279177685239</v>
      </c>
      <c r="N284" s="63">
        <v>9.5154751387719312</v>
      </c>
      <c r="O284" s="64">
        <v>22.807640097102684</v>
      </c>
      <c r="P284" s="63">
        <v>0.53821672075826843</v>
      </c>
      <c r="Q284" s="63">
        <v>0.64807525347007755</v>
      </c>
      <c r="R284" s="63">
        <v>0.10985853271180912</v>
      </c>
      <c r="S284" s="63">
        <v>0.4126661920996994</v>
      </c>
      <c r="T284" s="59">
        <v>13</v>
      </c>
      <c r="U284" s="59">
        <v>7</v>
      </c>
      <c r="V284" s="59">
        <v>3</v>
      </c>
      <c r="W284" s="59" t="s">
        <v>973</v>
      </c>
      <c r="X284" s="65" t="s">
        <v>974</v>
      </c>
    </row>
    <row r="285" spans="1:24" x14ac:dyDescent="0.2">
      <c r="A285" s="59">
        <v>269</v>
      </c>
      <c r="B285" s="59" t="s">
        <v>981</v>
      </c>
      <c r="C285" s="59">
        <v>269</v>
      </c>
      <c r="D285" s="60" t="s">
        <v>971</v>
      </c>
      <c r="E285" s="59" t="s">
        <v>982</v>
      </c>
      <c r="F285" s="60" t="s">
        <v>972</v>
      </c>
      <c r="G285" s="59" t="s">
        <v>72</v>
      </c>
      <c r="H285" s="61">
        <v>3986.2242716426281</v>
      </c>
      <c r="I285" s="62">
        <v>238.54507570181298</v>
      </c>
      <c r="J285" s="63">
        <v>8.5971810353584655</v>
      </c>
      <c r="K285" s="59" t="s">
        <v>72</v>
      </c>
      <c r="L285" s="61">
        <v>3190.7238842486477</v>
      </c>
      <c r="M285" s="62">
        <v>108.13380281690141</v>
      </c>
      <c r="N285" s="63">
        <v>8.3582665774531293</v>
      </c>
      <c r="O285" s="64">
        <v>-19.956237611943838</v>
      </c>
      <c r="P285" s="63">
        <v>0.32707741772117388</v>
      </c>
      <c r="Q285" s="63">
        <v>0.20013012321097384</v>
      </c>
      <c r="R285" s="63">
        <v>-0.12694729451020004</v>
      </c>
      <c r="S285" s="63">
        <v>-0.47685742135578385</v>
      </c>
      <c r="T285" s="59">
        <v>1</v>
      </c>
      <c r="U285" s="59">
        <v>7</v>
      </c>
      <c r="V285" s="59">
        <v>4</v>
      </c>
      <c r="W285" s="59" t="s">
        <v>973</v>
      </c>
      <c r="X285" s="65" t="s">
        <v>974</v>
      </c>
    </row>
    <row r="286" spans="1:24" x14ac:dyDescent="0.2">
      <c r="A286" s="59">
        <v>270</v>
      </c>
      <c r="B286" s="59" t="s">
        <v>983</v>
      </c>
      <c r="C286" s="59">
        <v>270</v>
      </c>
      <c r="D286" s="60" t="s">
        <v>971</v>
      </c>
      <c r="E286" s="59" t="s">
        <v>984</v>
      </c>
      <c r="F286" s="60" t="s">
        <v>972</v>
      </c>
      <c r="G286" s="59" t="s">
        <v>72</v>
      </c>
      <c r="H286" s="61">
        <v>1258.102306491641</v>
      </c>
      <c r="I286" s="62">
        <v>71.61333333333333</v>
      </c>
      <c r="J286" s="63">
        <v>6.9334073986727418</v>
      </c>
      <c r="K286" s="59" t="s">
        <v>72</v>
      </c>
      <c r="L286" s="61">
        <v>1823.5583139899231</v>
      </c>
      <c r="M286" s="62">
        <v>94.280738090755037</v>
      </c>
      <c r="N286" s="63">
        <v>7.551139145075866</v>
      </c>
      <c r="O286" s="64">
        <v>44.945153075437837</v>
      </c>
      <c r="P286" s="63">
        <v>-0.32385476552142733</v>
      </c>
      <c r="Q286" s="63">
        <v>-0.11230171917005159</v>
      </c>
      <c r="R286" s="63">
        <v>0.21155304635137573</v>
      </c>
      <c r="S286" s="63">
        <v>0.79466553857886302</v>
      </c>
      <c r="T286" s="59">
        <v>5</v>
      </c>
      <c r="U286" s="59">
        <v>7</v>
      </c>
      <c r="V286" s="59">
        <v>4</v>
      </c>
      <c r="W286" s="59" t="s">
        <v>973</v>
      </c>
      <c r="X286" s="65" t="s">
        <v>974</v>
      </c>
    </row>
    <row r="287" spans="1:24" x14ac:dyDescent="0.2">
      <c r="A287" s="59">
        <v>271</v>
      </c>
      <c r="B287" s="59" t="s">
        <v>985</v>
      </c>
      <c r="C287" s="59">
        <v>271</v>
      </c>
      <c r="D287" s="60" t="s">
        <v>971</v>
      </c>
      <c r="E287" s="59" t="s">
        <v>986</v>
      </c>
      <c r="F287" s="60" t="s">
        <v>972</v>
      </c>
      <c r="G287" s="59" t="s">
        <v>72</v>
      </c>
      <c r="H287" s="61">
        <v>5355.8744868889517</v>
      </c>
      <c r="I287" s="62">
        <v>276.77555321390935</v>
      </c>
      <c r="J287" s="63">
        <v>9.0232803064498164</v>
      </c>
      <c r="K287" s="59" t="s">
        <v>72</v>
      </c>
      <c r="L287" s="61">
        <v>5550.6563373815834</v>
      </c>
      <c r="M287" s="62">
        <v>38.099492074836014</v>
      </c>
      <c r="N287" s="63">
        <v>9.1570411830009881</v>
      </c>
      <c r="O287" s="64">
        <v>3.6367889309104031</v>
      </c>
      <c r="P287" s="63">
        <v>0.49378382699093798</v>
      </c>
      <c r="Q287" s="63">
        <v>0.50932866070021277</v>
      </c>
      <c r="R287" s="63">
        <v>1.5544833709274786E-2</v>
      </c>
      <c r="S287" s="63">
        <v>5.8391707728860986E-2</v>
      </c>
      <c r="T287" s="59">
        <v>5</v>
      </c>
      <c r="U287" s="59">
        <v>7</v>
      </c>
      <c r="V287" s="59">
        <v>2</v>
      </c>
      <c r="W287" s="59" t="s">
        <v>973</v>
      </c>
      <c r="X287" s="65" t="s">
        <v>974</v>
      </c>
    </row>
    <row r="288" spans="1:24" x14ac:dyDescent="0.2">
      <c r="A288" s="59">
        <v>272</v>
      </c>
      <c r="B288" s="59" t="s">
        <v>987</v>
      </c>
      <c r="C288" s="59">
        <v>272</v>
      </c>
      <c r="D288" s="60" t="s">
        <v>988</v>
      </c>
      <c r="E288" s="59" t="s">
        <v>70</v>
      </c>
      <c r="F288" s="60" t="s">
        <v>989</v>
      </c>
      <c r="G288" s="59" t="s">
        <v>72</v>
      </c>
      <c r="H288" s="61">
        <v>5151.8005883035185</v>
      </c>
      <c r="I288" s="62">
        <v>87.653668208856573</v>
      </c>
      <c r="J288" s="63">
        <v>8.9672349063328003</v>
      </c>
      <c r="K288" s="59" t="s">
        <v>72</v>
      </c>
      <c r="L288" s="61">
        <v>6680.1869338301403</v>
      </c>
      <c r="M288" s="62">
        <v>92.985074626865668</v>
      </c>
      <c r="N288" s="63">
        <v>9.4242712846364132</v>
      </c>
      <c r="O288" s="64">
        <v>29.667032318693018</v>
      </c>
      <c r="P288" s="63">
        <v>0.47185671271621793</v>
      </c>
      <c r="Q288" s="63">
        <v>0.61277105361667539</v>
      </c>
      <c r="R288" s="63">
        <v>0.14091434090045746</v>
      </c>
      <c r="S288" s="63">
        <v>0.52932242071880387</v>
      </c>
      <c r="T288" s="59">
        <v>9</v>
      </c>
      <c r="U288" s="59">
        <v>7</v>
      </c>
      <c r="V288" s="59">
        <v>3</v>
      </c>
      <c r="W288" s="59" t="s">
        <v>990</v>
      </c>
      <c r="X288" s="65" t="s">
        <v>974</v>
      </c>
    </row>
    <row r="289" spans="1:24" x14ac:dyDescent="0.2">
      <c r="A289" s="59">
        <v>273</v>
      </c>
      <c r="B289" s="59" t="s">
        <v>991</v>
      </c>
      <c r="C289" s="59">
        <v>273</v>
      </c>
      <c r="D289" s="60" t="s">
        <v>988</v>
      </c>
      <c r="E289" s="59" t="s">
        <v>70</v>
      </c>
      <c r="F289" s="60" t="s">
        <v>989</v>
      </c>
      <c r="G289" s="59" t="s">
        <v>72</v>
      </c>
      <c r="H289" s="61">
        <v>11311.186457789878</v>
      </c>
      <c r="I289" s="62">
        <v>1.3068806331061797</v>
      </c>
      <c r="J289" s="63">
        <v>10.101836514398048</v>
      </c>
      <c r="K289" s="59" t="s">
        <v>72</v>
      </c>
      <c r="L289" s="61">
        <v>8611.3691313373711</v>
      </c>
      <c r="M289" s="62">
        <v>3.3260558643314511</v>
      </c>
      <c r="N289" s="63">
        <v>9.7906254415485225</v>
      </c>
      <c r="O289" s="64">
        <v>-23.868560000557459</v>
      </c>
      <c r="P289" s="63">
        <v>0.9157564629969619</v>
      </c>
      <c r="Q289" s="63">
        <v>0.75458348572652467</v>
      </c>
      <c r="R289" s="63">
        <v>-0.16117297727043722</v>
      </c>
      <c r="S289" s="63">
        <v>-0.60542078214388206</v>
      </c>
      <c r="T289" s="59">
        <v>1</v>
      </c>
      <c r="U289" s="59">
        <v>7</v>
      </c>
      <c r="V289" s="59">
        <v>5</v>
      </c>
      <c r="W289" s="59" t="s">
        <v>990</v>
      </c>
      <c r="X289" s="65" t="s">
        <v>974</v>
      </c>
    </row>
    <row r="290" spans="1:24" x14ac:dyDescent="0.2">
      <c r="A290" s="59">
        <v>274</v>
      </c>
      <c r="B290" s="59" t="s">
        <v>992</v>
      </c>
      <c r="C290" s="59">
        <v>274</v>
      </c>
      <c r="D290" s="60" t="s">
        <v>988</v>
      </c>
      <c r="E290" s="59" t="s">
        <v>993</v>
      </c>
      <c r="F290" s="60" t="s">
        <v>989</v>
      </c>
      <c r="G290" s="59" t="s">
        <v>72</v>
      </c>
      <c r="H290" s="61">
        <v>723.22406246392484</v>
      </c>
      <c r="I290" s="62">
        <v>2.7061335179735719</v>
      </c>
      <c r="J290" s="63">
        <v>6.1346727381856949</v>
      </c>
      <c r="K290" s="59" t="s">
        <v>72</v>
      </c>
      <c r="L290" s="61">
        <v>869.8195518527682</v>
      </c>
      <c r="M290" s="62">
        <v>8.1081081081081106</v>
      </c>
      <c r="N290" s="63">
        <v>6.4831708532298746</v>
      </c>
      <c r="O290" s="64">
        <v>20.269719578938332</v>
      </c>
      <c r="P290" s="63">
        <v>-0.63635045899693421</v>
      </c>
      <c r="Q290" s="63">
        <v>-0.52570273571485748</v>
      </c>
      <c r="R290" s="63">
        <v>0.11064772328207673</v>
      </c>
      <c r="S290" s="63">
        <v>0.41563066158089718</v>
      </c>
      <c r="T290" s="59">
        <v>13</v>
      </c>
      <c r="U290" s="59">
        <v>7</v>
      </c>
      <c r="V290" s="59">
        <v>4</v>
      </c>
      <c r="W290" s="59" t="s">
        <v>990</v>
      </c>
      <c r="X290" s="65" t="s">
        <v>974</v>
      </c>
    </row>
    <row r="291" spans="1:24" x14ac:dyDescent="0.2">
      <c r="A291" s="59">
        <v>275</v>
      </c>
      <c r="B291" s="59" t="s">
        <v>994</v>
      </c>
      <c r="C291" s="59">
        <v>275</v>
      </c>
      <c r="D291" s="60" t="s">
        <v>988</v>
      </c>
      <c r="E291" s="59" t="s">
        <v>995</v>
      </c>
      <c r="F291" s="60" t="s">
        <v>989</v>
      </c>
      <c r="G291" s="59" t="s">
        <v>72</v>
      </c>
      <c r="H291" s="61">
        <v>145.26858321074508</v>
      </c>
      <c r="I291" s="62">
        <v>5.2799999999999931</v>
      </c>
      <c r="J291" s="63">
        <v>3.8189527890648929</v>
      </c>
      <c r="K291" s="59" t="s">
        <v>72</v>
      </c>
      <c r="L291" s="61">
        <v>174.43061435545116</v>
      </c>
      <c r="M291" s="62">
        <v>56.872852233676973</v>
      </c>
      <c r="N291" s="63">
        <v>4.1651079851445365</v>
      </c>
      <c r="O291" s="64">
        <v>20.074561546731633</v>
      </c>
      <c r="P291" s="63">
        <v>-1.54234909307938</v>
      </c>
      <c r="Q291" s="63">
        <v>-1.4230042318340319</v>
      </c>
      <c r="R291" s="63">
        <v>0.11934486124534804</v>
      </c>
      <c r="S291" s="63">
        <v>0.44830008394505655</v>
      </c>
      <c r="T291" s="59">
        <v>9</v>
      </c>
      <c r="U291" s="59">
        <v>7</v>
      </c>
      <c r="V291" s="59">
        <v>4</v>
      </c>
      <c r="W291" s="59" t="s">
        <v>990</v>
      </c>
      <c r="X291" s="65" t="s">
        <v>974</v>
      </c>
    </row>
    <row r="292" spans="1:24" x14ac:dyDescent="0.2">
      <c r="A292" s="59">
        <v>276</v>
      </c>
      <c r="B292" s="59" t="s">
        <v>996</v>
      </c>
      <c r="C292" s="59">
        <v>276</v>
      </c>
      <c r="D292" s="60" t="s">
        <v>997</v>
      </c>
      <c r="E292" s="59" t="s">
        <v>70</v>
      </c>
      <c r="F292" s="60" t="s">
        <v>998</v>
      </c>
      <c r="G292" s="59" t="s">
        <v>72</v>
      </c>
      <c r="H292" s="61">
        <v>11326.286649922673</v>
      </c>
      <c r="I292" s="62">
        <v>35.201287625203584</v>
      </c>
      <c r="J292" s="63">
        <v>10.103761197019104</v>
      </c>
      <c r="K292" s="59" t="s">
        <v>72</v>
      </c>
      <c r="L292" s="61">
        <v>12248.723867633111</v>
      </c>
      <c r="M292" s="62">
        <v>41.409786178852443</v>
      </c>
      <c r="N292" s="63">
        <v>10.298942354841721</v>
      </c>
      <c r="O292" s="64">
        <v>8.144215718897911</v>
      </c>
      <c r="P292" s="63">
        <v>0.91650947280126938</v>
      </c>
      <c r="Q292" s="63">
        <v>0.95134843678991221</v>
      </c>
      <c r="R292" s="63">
        <v>3.4838963988642835E-2</v>
      </c>
      <c r="S292" s="63">
        <v>0.1308670546657171</v>
      </c>
      <c r="T292" s="59">
        <v>5</v>
      </c>
      <c r="U292" s="59">
        <v>7</v>
      </c>
      <c r="V292" s="59">
        <v>5</v>
      </c>
      <c r="W292" s="59" t="s">
        <v>999</v>
      </c>
      <c r="X292" s="65" t="s">
        <v>1000</v>
      </c>
    </row>
    <row r="293" spans="1:24" x14ac:dyDescent="0.2">
      <c r="A293" s="59">
        <v>277</v>
      </c>
      <c r="B293" s="59" t="s">
        <v>1001</v>
      </c>
      <c r="C293" s="59">
        <v>277</v>
      </c>
      <c r="D293" s="60" t="s">
        <v>997</v>
      </c>
      <c r="E293" s="59" t="s">
        <v>70</v>
      </c>
      <c r="F293" s="60" t="s">
        <v>998</v>
      </c>
      <c r="G293" s="59" t="s">
        <v>72</v>
      </c>
      <c r="H293" s="61">
        <v>40345.304759229388</v>
      </c>
      <c r="I293" s="62">
        <v>46.19504078660006</v>
      </c>
      <c r="J293" s="63">
        <v>11.9364870369867</v>
      </c>
      <c r="K293" s="59" t="s">
        <v>72</v>
      </c>
      <c r="L293" s="61">
        <v>40527.164213546974</v>
      </c>
      <c r="M293" s="62">
        <v>20.727554835361534</v>
      </c>
      <c r="N293" s="63">
        <v>12.025200134815</v>
      </c>
      <c r="O293" s="64">
        <v>0.45075741874519804</v>
      </c>
      <c r="P293" s="63">
        <v>1.6335422505724584</v>
      </c>
      <c r="Q293" s="63">
        <v>1.6195674527550838</v>
      </c>
      <c r="R293" s="63">
        <v>-1.397479781737454E-2</v>
      </c>
      <c r="S293" s="63">
        <v>-5.2494116372257288E-2</v>
      </c>
      <c r="T293" s="59">
        <v>9</v>
      </c>
      <c r="U293" s="59">
        <v>7</v>
      </c>
      <c r="V293" s="59">
        <v>5</v>
      </c>
      <c r="W293" s="59" t="s">
        <v>999</v>
      </c>
      <c r="X293" s="65" t="s">
        <v>1000</v>
      </c>
    </row>
    <row r="294" spans="1:24" x14ac:dyDescent="0.2">
      <c r="A294" s="59">
        <v>278</v>
      </c>
      <c r="B294" s="59" t="s">
        <v>1002</v>
      </c>
      <c r="C294" s="59">
        <v>278</v>
      </c>
      <c r="D294" s="60" t="s">
        <v>1003</v>
      </c>
      <c r="E294" s="59" t="s">
        <v>70</v>
      </c>
      <c r="F294" s="60" t="s">
        <v>1004</v>
      </c>
      <c r="G294" s="59" t="s">
        <v>72</v>
      </c>
      <c r="H294" s="61">
        <v>3480.1053574165717</v>
      </c>
      <c r="I294" s="62">
        <v>59.881933341532402</v>
      </c>
      <c r="J294" s="63">
        <v>8.4012891376407381</v>
      </c>
      <c r="K294" s="59" t="s">
        <v>72</v>
      </c>
      <c r="L294" s="61">
        <v>3378.8104516621943</v>
      </c>
      <c r="M294" s="62">
        <v>41.280740977323539</v>
      </c>
      <c r="N294" s="63">
        <v>8.4408982288010055</v>
      </c>
      <c r="O294" s="64">
        <v>-2.9106850325236375</v>
      </c>
      <c r="P294" s="63">
        <v>0.25043697947324961</v>
      </c>
      <c r="Q294" s="63">
        <v>0.23211609969248731</v>
      </c>
      <c r="R294" s="63">
        <v>-1.83208797807623E-2</v>
      </c>
      <c r="S294" s="63">
        <v>-6.8819485463880198E-2</v>
      </c>
      <c r="T294" s="59">
        <v>1</v>
      </c>
      <c r="U294" s="59">
        <v>7</v>
      </c>
      <c r="V294" s="59">
        <v>6</v>
      </c>
      <c r="W294" s="59" t="s">
        <v>1005</v>
      </c>
      <c r="X294" s="65" t="s">
        <v>1006</v>
      </c>
    </row>
    <row r="295" spans="1:24" x14ac:dyDescent="0.2">
      <c r="A295" s="59">
        <v>279</v>
      </c>
      <c r="B295" s="59" t="s">
        <v>1007</v>
      </c>
      <c r="C295" s="59">
        <v>279</v>
      </c>
      <c r="D295" s="60" t="s">
        <v>1003</v>
      </c>
      <c r="E295" s="59" t="s">
        <v>70</v>
      </c>
      <c r="F295" s="60" t="s">
        <v>1008</v>
      </c>
      <c r="G295" s="59" t="s">
        <v>72</v>
      </c>
      <c r="H295" s="61">
        <v>928.76989525180613</v>
      </c>
      <c r="I295" s="62">
        <v>35.553177047982039</v>
      </c>
      <c r="J295" s="63">
        <v>6.4955512696398356</v>
      </c>
      <c r="K295" s="59" t="s">
        <v>72</v>
      </c>
      <c r="L295" s="61">
        <v>1002.489882559576</v>
      </c>
      <c r="M295" s="62">
        <v>59.194264254011607</v>
      </c>
      <c r="N295" s="63">
        <v>6.6879704865961251</v>
      </c>
      <c r="O295" s="64">
        <v>7.9373790736168379</v>
      </c>
      <c r="P295" s="63">
        <v>-0.49516090941808122</v>
      </c>
      <c r="Q295" s="63">
        <v>-0.44642662118221677</v>
      </c>
      <c r="R295" s="63">
        <v>4.8734288235864454E-2</v>
      </c>
      <c r="S295" s="63">
        <v>0.18306264114905255</v>
      </c>
      <c r="T295" s="59">
        <v>13</v>
      </c>
      <c r="U295" s="59">
        <v>7</v>
      </c>
      <c r="V295" s="59">
        <v>5</v>
      </c>
      <c r="W295" s="59" t="s">
        <v>1009</v>
      </c>
      <c r="X295" s="65" t="s">
        <v>1010</v>
      </c>
    </row>
    <row r="296" spans="1:24" x14ac:dyDescent="0.2">
      <c r="A296" s="59">
        <v>280</v>
      </c>
      <c r="B296" s="59" t="s">
        <v>1011</v>
      </c>
      <c r="C296" s="59">
        <v>280</v>
      </c>
      <c r="D296" s="60" t="s">
        <v>1012</v>
      </c>
      <c r="E296" s="59" t="s">
        <v>1013</v>
      </c>
      <c r="F296" s="60" t="s">
        <v>1008</v>
      </c>
      <c r="G296" s="59" t="s">
        <v>72</v>
      </c>
      <c r="H296" s="61">
        <v>3063.0024360769685</v>
      </c>
      <c r="I296" s="62">
        <v>145.17341375710473</v>
      </c>
      <c r="J296" s="63">
        <v>8.2171046688090321</v>
      </c>
      <c r="K296" s="59" t="s">
        <v>72</v>
      </c>
      <c r="L296" s="61">
        <v>4660.3795941908065</v>
      </c>
      <c r="M296" s="62">
        <v>219.81834425253126</v>
      </c>
      <c r="N296" s="63">
        <v>8.9048302790889853</v>
      </c>
      <c r="O296" s="64">
        <v>52.150698259310772</v>
      </c>
      <c r="P296" s="63">
        <v>0.1783769373061985</v>
      </c>
      <c r="Q296" s="63">
        <v>0.4117000654910003</v>
      </c>
      <c r="R296" s="63">
        <v>0.2333231281848018</v>
      </c>
      <c r="S296" s="63">
        <v>0.87644140568848328</v>
      </c>
      <c r="T296" s="59">
        <v>5</v>
      </c>
      <c r="U296" s="59">
        <v>7</v>
      </c>
      <c r="V296" s="59">
        <v>6</v>
      </c>
      <c r="W296" s="59" t="s">
        <v>1014</v>
      </c>
      <c r="X296" s="65" t="s">
        <v>1010</v>
      </c>
    </row>
    <row r="297" spans="1:24" x14ac:dyDescent="0.2">
      <c r="A297" s="59">
        <v>281</v>
      </c>
      <c r="B297" s="59" t="s">
        <v>1015</v>
      </c>
      <c r="C297" s="59">
        <v>281</v>
      </c>
      <c r="D297" s="60" t="s">
        <v>1016</v>
      </c>
      <c r="E297" s="59" t="s">
        <v>70</v>
      </c>
      <c r="F297" s="60" t="s">
        <v>1017</v>
      </c>
      <c r="G297" s="59" t="s">
        <v>72</v>
      </c>
      <c r="H297" s="61">
        <v>1346.7065695312567</v>
      </c>
      <c r="I297" s="62">
        <v>21.287463635748598</v>
      </c>
      <c r="J297" s="63">
        <v>7.0315936943514146</v>
      </c>
      <c r="K297" s="59" t="s">
        <v>72</v>
      </c>
      <c r="L297" s="61">
        <v>1724.2767642026593</v>
      </c>
      <c r="M297" s="62">
        <v>33.173361383209532</v>
      </c>
      <c r="N297" s="63">
        <v>7.4703741704162461</v>
      </c>
      <c r="O297" s="64">
        <v>28.036559946597873</v>
      </c>
      <c r="P297" s="63">
        <v>-0.2854405134853526</v>
      </c>
      <c r="Q297" s="63">
        <v>-0.14356512172649866</v>
      </c>
      <c r="R297" s="63">
        <v>0.14187539175885394</v>
      </c>
      <c r="S297" s="63">
        <v>0.53293245617402885</v>
      </c>
      <c r="T297" s="59">
        <v>5</v>
      </c>
      <c r="U297" s="59">
        <v>7</v>
      </c>
      <c r="V297" s="59">
        <v>7</v>
      </c>
      <c r="W297" s="59" t="s">
        <v>1018</v>
      </c>
      <c r="X297" s="65" t="s">
        <v>1019</v>
      </c>
    </row>
    <row r="298" spans="1:24" x14ac:dyDescent="0.2">
      <c r="A298" s="59">
        <v>282</v>
      </c>
      <c r="B298" s="59" t="s">
        <v>1020</v>
      </c>
      <c r="C298" s="59">
        <v>282</v>
      </c>
      <c r="D298" s="60" t="s">
        <v>1016</v>
      </c>
      <c r="E298" s="59" t="s">
        <v>70</v>
      </c>
      <c r="F298" s="60" t="s">
        <v>1017</v>
      </c>
      <c r="G298" s="59" t="s">
        <v>72</v>
      </c>
      <c r="H298" s="61">
        <v>15493.805866374403</v>
      </c>
      <c r="I298" s="62">
        <v>20.560265626511086</v>
      </c>
      <c r="J298" s="63">
        <v>10.555777817630473</v>
      </c>
      <c r="K298" s="59" t="s">
        <v>72</v>
      </c>
      <c r="L298" s="61">
        <v>20137.304648359805</v>
      </c>
      <c r="M298" s="62">
        <v>10.135957792207792</v>
      </c>
      <c r="N298" s="63">
        <v>11.016181498298307</v>
      </c>
      <c r="O298" s="64">
        <v>29.970033328370299</v>
      </c>
      <c r="P298" s="63">
        <v>1.0933557451719618</v>
      </c>
      <c r="Q298" s="63">
        <v>1.2289853228983598</v>
      </c>
      <c r="R298" s="63">
        <v>0.13562957772639805</v>
      </c>
      <c r="S298" s="63">
        <v>0.50947104421345046</v>
      </c>
      <c r="T298" s="59">
        <v>9</v>
      </c>
      <c r="U298" s="59">
        <v>7</v>
      </c>
      <c r="V298" s="59">
        <v>6</v>
      </c>
      <c r="W298" s="59" t="s">
        <v>1018</v>
      </c>
      <c r="X298" s="65" t="s">
        <v>1019</v>
      </c>
    </row>
    <row r="299" spans="1:24" x14ac:dyDescent="0.2">
      <c r="A299" s="59">
        <v>283</v>
      </c>
      <c r="B299" s="59" t="s">
        <v>1021</v>
      </c>
      <c r="C299" s="59">
        <v>283</v>
      </c>
      <c r="D299" s="60" t="s">
        <v>1016</v>
      </c>
      <c r="E299" s="59" t="s">
        <v>70</v>
      </c>
      <c r="F299" s="60" t="s">
        <v>1017</v>
      </c>
      <c r="G299" s="59" t="s">
        <v>72</v>
      </c>
      <c r="H299" s="61">
        <v>12630.327714075303</v>
      </c>
      <c r="I299" s="62">
        <v>47.563805104408353</v>
      </c>
      <c r="J299" s="63">
        <v>10.260978321994076</v>
      </c>
      <c r="K299" s="59" t="s">
        <v>72</v>
      </c>
      <c r="L299" s="61">
        <v>15236.455825950547</v>
      </c>
      <c r="M299" s="62">
        <v>15.662158145065414</v>
      </c>
      <c r="N299" s="63">
        <v>10.613838259331617</v>
      </c>
      <c r="O299" s="64">
        <v>20.633891462459523</v>
      </c>
      <c r="P299" s="63">
        <v>0.97801885373300623</v>
      </c>
      <c r="Q299" s="63">
        <v>1.0732418375732866</v>
      </c>
      <c r="R299" s="63">
        <v>9.5222983840280384E-2</v>
      </c>
      <c r="S299" s="63">
        <v>0.35769006896189603</v>
      </c>
      <c r="T299" s="59">
        <v>13</v>
      </c>
      <c r="U299" s="59">
        <v>7</v>
      </c>
      <c r="V299" s="59">
        <v>6</v>
      </c>
      <c r="W299" s="59" t="s">
        <v>1018</v>
      </c>
      <c r="X299" s="65" t="s">
        <v>1019</v>
      </c>
    </row>
    <row r="300" spans="1:24" x14ac:dyDescent="0.2">
      <c r="A300" s="59">
        <v>284</v>
      </c>
      <c r="B300" s="59" t="s">
        <v>1022</v>
      </c>
      <c r="C300" s="59">
        <v>284</v>
      </c>
      <c r="D300" s="60" t="s">
        <v>1016</v>
      </c>
      <c r="E300" s="59" t="s">
        <v>1023</v>
      </c>
      <c r="F300" s="60" t="s">
        <v>1017</v>
      </c>
      <c r="G300" s="59" t="s">
        <v>72</v>
      </c>
      <c r="H300" s="61">
        <v>167.89313829451308</v>
      </c>
      <c r="I300" s="62">
        <v>10.4914604391774</v>
      </c>
      <c r="J300" s="63">
        <v>4.0277733288571707</v>
      </c>
      <c r="K300" s="59" t="s">
        <v>72</v>
      </c>
      <c r="L300" s="61">
        <v>146.1658542700946</v>
      </c>
      <c r="M300" s="62">
        <v>47.701433514582313</v>
      </c>
      <c r="N300" s="63">
        <v>3.9100610384886467</v>
      </c>
      <c r="O300" s="64">
        <v>-12.941138777396093</v>
      </c>
      <c r="P300" s="63">
        <v>-1.4606504732216585</v>
      </c>
      <c r="Q300" s="63">
        <v>-1.5217306339371746</v>
      </c>
      <c r="R300" s="63">
        <v>-6.108016071551603E-2</v>
      </c>
      <c r="S300" s="63">
        <v>-0.22943795728122074</v>
      </c>
      <c r="T300" s="59">
        <v>1</v>
      </c>
      <c r="U300" s="59">
        <v>7</v>
      </c>
      <c r="V300" s="59">
        <v>7</v>
      </c>
      <c r="W300" s="59" t="s">
        <v>1018</v>
      </c>
      <c r="X300" s="65" t="s">
        <v>1019</v>
      </c>
    </row>
    <row r="301" spans="1:24" x14ac:dyDescent="0.2">
      <c r="A301" s="59">
        <v>285</v>
      </c>
      <c r="B301" s="59" t="s">
        <v>1024</v>
      </c>
      <c r="C301" s="59">
        <v>285</v>
      </c>
      <c r="D301" s="60" t="s">
        <v>1016</v>
      </c>
      <c r="E301" s="59" t="s">
        <v>1025</v>
      </c>
      <c r="F301" s="60" t="s">
        <v>1017</v>
      </c>
      <c r="G301" s="59" t="s">
        <v>72</v>
      </c>
      <c r="H301" s="61">
        <v>7593.3997530396891</v>
      </c>
      <c r="I301" s="62">
        <v>118.60887967521811</v>
      </c>
      <c r="J301" s="63">
        <v>9.5269041150291347</v>
      </c>
      <c r="K301" s="59" t="s">
        <v>72</v>
      </c>
      <c r="L301" s="61">
        <v>8402.9469100818824</v>
      </c>
      <c r="M301" s="62">
        <v>42.453163662071411</v>
      </c>
      <c r="N301" s="63">
        <v>9.7552781791685863</v>
      </c>
      <c r="O301" s="64">
        <v>10.661195029513967</v>
      </c>
      <c r="P301" s="63">
        <v>0.6908208144891439</v>
      </c>
      <c r="Q301" s="63">
        <v>0.74090087519256997</v>
      </c>
      <c r="R301" s="63">
        <v>5.0080060703426077E-2</v>
      </c>
      <c r="S301" s="63">
        <v>0.18811782244369196</v>
      </c>
      <c r="T301" s="59">
        <v>9</v>
      </c>
      <c r="U301" s="59">
        <v>7</v>
      </c>
      <c r="V301" s="59">
        <v>7</v>
      </c>
      <c r="W301" s="59" t="s">
        <v>1026</v>
      </c>
      <c r="X301" s="65" t="s">
        <v>1019</v>
      </c>
    </row>
    <row r="302" spans="1:24" x14ac:dyDescent="0.2">
      <c r="A302" s="59">
        <v>286</v>
      </c>
      <c r="B302" s="59" t="s">
        <v>1027</v>
      </c>
      <c r="C302" s="59">
        <v>286</v>
      </c>
      <c r="D302" s="60" t="s">
        <v>1016</v>
      </c>
      <c r="E302" s="59" t="s">
        <v>1028</v>
      </c>
      <c r="F302" s="60" t="s">
        <v>1017</v>
      </c>
      <c r="G302" s="59" t="s">
        <v>72</v>
      </c>
      <c r="H302" s="61">
        <v>9525.1281153204891</v>
      </c>
      <c r="I302" s="62">
        <v>52.458835260561116</v>
      </c>
      <c r="J302" s="63">
        <v>9.8538966518031277</v>
      </c>
      <c r="K302" s="59" t="s">
        <v>72</v>
      </c>
      <c r="L302" s="61">
        <v>11893.338506133328</v>
      </c>
      <c r="M302" s="62">
        <v>6.1040109857707385</v>
      </c>
      <c r="N302" s="63">
        <v>10.256464646870162</v>
      </c>
      <c r="O302" s="64">
        <v>24.862766801044302</v>
      </c>
      <c r="P302" s="63">
        <v>0.81875286075616738</v>
      </c>
      <c r="Q302" s="63">
        <v>0.93490569425718917</v>
      </c>
      <c r="R302" s="63">
        <v>0.11615283350102179</v>
      </c>
      <c r="S302" s="63">
        <v>0.4363097368885997</v>
      </c>
      <c r="T302" s="59">
        <v>13</v>
      </c>
      <c r="U302" s="59">
        <v>7</v>
      </c>
      <c r="V302" s="59">
        <v>7</v>
      </c>
      <c r="W302" s="59" t="s">
        <v>1026</v>
      </c>
      <c r="X302" s="65" t="s">
        <v>1019</v>
      </c>
    </row>
    <row r="303" spans="1:24" x14ac:dyDescent="0.2">
      <c r="A303" s="59">
        <v>287</v>
      </c>
      <c r="B303" s="59" t="s">
        <v>1029</v>
      </c>
      <c r="C303" s="59">
        <v>287</v>
      </c>
      <c r="D303" s="60" t="s">
        <v>1030</v>
      </c>
      <c r="E303" s="59" t="s">
        <v>1031</v>
      </c>
      <c r="F303" s="60" t="s">
        <v>1032</v>
      </c>
      <c r="G303" s="59" t="s">
        <v>72</v>
      </c>
      <c r="H303" s="61">
        <v>256.52828107264145</v>
      </c>
      <c r="I303" s="62">
        <v>38.488038277511961</v>
      </c>
      <c r="J303" s="63">
        <v>4.639347944722064</v>
      </c>
      <c r="K303" s="59" t="s">
        <v>72</v>
      </c>
      <c r="L303" s="61">
        <v>327.72342739491842</v>
      </c>
      <c r="M303" s="62">
        <v>22.656003367357677</v>
      </c>
      <c r="N303" s="63">
        <v>5.0749335230825627</v>
      </c>
      <c r="O303" s="64">
        <v>27.753332312750558</v>
      </c>
      <c r="P303" s="63">
        <v>-1.22137898150978</v>
      </c>
      <c r="Q303" s="63">
        <v>-1.0708188672181276</v>
      </c>
      <c r="R303" s="63">
        <v>0.15056011429165239</v>
      </c>
      <c r="S303" s="63">
        <v>0.56555524193846274</v>
      </c>
      <c r="T303" s="59">
        <v>4</v>
      </c>
      <c r="U303" s="59">
        <v>7</v>
      </c>
      <c r="V303" s="59">
        <v>8</v>
      </c>
      <c r="W303" s="59" t="s">
        <v>1033</v>
      </c>
      <c r="X303" s="65" t="s">
        <v>1034</v>
      </c>
    </row>
    <row r="304" spans="1:24" x14ac:dyDescent="0.2">
      <c r="A304" s="59">
        <v>288</v>
      </c>
      <c r="B304" s="59" t="s">
        <v>1035</v>
      </c>
      <c r="C304" s="59">
        <v>288</v>
      </c>
      <c r="D304" s="60" t="s">
        <v>1036</v>
      </c>
      <c r="E304" s="59" t="s">
        <v>1037</v>
      </c>
      <c r="F304" s="60" t="s">
        <v>1038</v>
      </c>
      <c r="G304" s="59" t="s">
        <v>72</v>
      </c>
      <c r="H304" s="61">
        <v>188.48992388260217</v>
      </c>
      <c r="I304" s="62">
        <v>6.4679771718452805</v>
      </c>
      <c r="J304" s="63">
        <v>4.1947174628935997</v>
      </c>
      <c r="K304" s="59" t="s">
        <v>72</v>
      </c>
      <c r="L304" s="61">
        <v>134.32324065331983</v>
      </c>
      <c r="M304" s="62">
        <v>47.58064516129032</v>
      </c>
      <c r="N304" s="63">
        <v>3.7881636570377668</v>
      </c>
      <c r="O304" s="64">
        <v>-28.73717709335973</v>
      </c>
      <c r="P304" s="63">
        <v>-1.3953355125492739</v>
      </c>
      <c r="Q304" s="63">
        <v>-1.568916024918062</v>
      </c>
      <c r="R304" s="63">
        <v>-0.17358051236878813</v>
      </c>
      <c r="S304" s="63">
        <v>-0.65202772414456889</v>
      </c>
      <c r="T304" s="59">
        <v>8</v>
      </c>
      <c r="U304" s="59">
        <v>7</v>
      </c>
      <c r="V304" s="59">
        <v>8</v>
      </c>
      <c r="W304" s="59" t="s">
        <v>1039</v>
      </c>
      <c r="X304" s="65" t="s">
        <v>1040</v>
      </c>
    </row>
    <row r="305" spans="1:24" x14ac:dyDescent="0.2">
      <c r="A305" s="59">
        <v>289</v>
      </c>
      <c r="B305" s="59" t="s">
        <v>1041</v>
      </c>
      <c r="C305" s="59">
        <v>289</v>
      </c>
      <c r="D305" s="60" t="s">
        <v>1036</v>
      </c>
      <c r="E305" s="59" t="s">
        <v>1042</v>
      </c>
      <c r="F305" s="60" t="s">
        <v>1038</v>
      </c>
      <c r="G305" s="59" t="s">
        <v>72</v>
      </c>
      <c r="H305" s="61">
        <v>976.39674528483374</v>
      </c>
      <c r="I305" s="62">
        <v>18.024271398363524</v>
      </c>
      <c r="J305" s="63">
        <v>6.5676975456313942</v>
      </c>
      <c r="K305" s="59" t="s">
        <v>72</v>
      </c>
      <c r="L305" s="61">
        <v>990.7347759399695</v>
      </c>
      <c r="M305" s="62">
        <v>28.159426780116434</v>
      </c>
      <c r="N305" s="63">
        <v>6.6709536083694214</v>
      </c>
      <c r="O305" s="64">
        <v>1.4684635855635788</v>
      </c>
      <c r="P305" s="63">
        <v>-0.46693451376635148</v>
      </c>
      <c r="Q305" s="63">
        <v>-0.45301370322486695</v>
      </c>
      <c r="R305" s="63">
        <v>1.392081054148453E-2</v>
      </c>
      <c r="S305" s="63">
        <v>5.2291321714314692E-2</v>
      </c>
      <c r="T305" s="59">
        <v>12</v>
      </c>
      <c r="U305" s="59">
        <v>7</v>
      </c>
      <c r="V305" s="59">
        <v>8</v>
      </c>
      <c r="W305" s="59" t="s">
        <v>1039</v>
      </c>
      <c r="X305" s="65" t="s">
        <v>1040</v>
      </c>
    </row>
    <row r="306" spans="1:24" x14ac:dyDescent="0.2">
      <c r="A306" s="59">
        <v>290</v>
      </c>
      <c r="B306" s="59" t="s">
        <v>1043</v>
      </c>
      <c r="C306" s="59">
        <v>290</v>
      </c>
      <c r="D306" s="60" t="s">
        <v>1044</v>
      </c>
      <c r="E306" s="59" t="s">
        <v>70</v>
      </c>
      <c r="F306" s="60" t="s">
        <v>1045</v>
      </c>
      <c r="G306" s="59" t="s">
        <v>72</v>
      </c>
      <c r="H306" s="61">
        <v>1264.937021949158</v>
      </c>
      <c r="I306" s="62">
        <v>83.928653943902788</v>
      </c>
      <c r="J306" s="63">
        <v>6.9412237129923833</v>
      </c>
      <c r="K306" s="59" t="s">
        <v>72</v>
      </c>
      <c r="L306" s="61">
        <v>1420.1607800438078</v>
      </c>
      <c r="M306" s="62">
        <v>15.736145574855264</v>
      </c>
      <c r="N306" s="63">
        <v>7.1904370801520674</v>
      </c>
      <c r="O306" s="64">
        <v>12.271263738922237</v>
      </c>
      <c r="P306" s="63">
        <v>-0.32079672298919332</v>
      </c>
      <c r="Q306" s="63">
        <v>-0.25192627679765983</v>
      </c>
      <c r="R306" s="63">
        <v>6.8870446191533485E-2</v>
      </c>
      <c r="S306" s="63">
        <v>0.25870093179400655</v>
      </c>
      <c r="T306" s="59">
        <v>8</v>
      </c>
      <c r="U306" s="59">
        <v>7</v>
      </c>
      <c r="V306" s="59">
        <v>10</v>
      </c>
      <c r="W306" s="59" t="s">
        <v>1046</v>
      </c>
      <c r="X306" s="65" t="s">
        <v>1047</v>
      </c>
    </row>
    <row r="307" spans="1:24" x14ac:dyDescent="0.2">
      <c r="A307" s="59">
        <v>291</v>
      </c>
      <c r="B307" s="59" t="s">
        <v>1048</v>
      </c>
      <c r="C307" s="59">
        <v>291</v>
      </c>
      <c r="D307" s="60" t="s">
        <v>1044</v>
      </c>
      <c r="E307" s="59" t="s">
        <v>1049</v>
      </c>
      <c r="F307" s="60" t="s">
        <v>1045</v>
      </c>
      <c r="G307" s="59" t="s">
        <v>72</v>
      </c>
      <c r="H307" s="61">
        <v>223.3634419098114</v>
      </c>
      <c r="I307" s="62">
        <v>27.463312368972733</v>
      </c>
      <c r="J307" s="63">
        <v>4.4396231375571169</v>
      </c>
      <c r="K307" s="59" t="s">
        <v>72</v>
      </c>
      <c r="L307" s="61">
        <v>374.12158189348099</v>
      </c>
      <c r="M307" s="62">
        <v>32.439289597680329</v>
      </c>
      <c r="N307" s="63">
        <v>5.2659619078968625</v>
      </c>
      <c r="O307" s="64">
        <v>67.494545523945675</v>
      </c>
      <c r="P307" s="63">
        <v>-1.2995190012269837</v>
      </c>
      <c r="Q307" s="63">
        <v>-0.9968734803802457</v>
      </c>
      <c r="R307" s="63">
        <v>0.30264552084673801</v>
      </c>
      <c r="S307" s="67">
        <v>1.1368400028742465</v>
      </c>
      <c r="T307" s="59">
        <v>4</v>
      </c>
      <c r="U307" s="59">
        <v>7</v>
      </c>
      <c r="V307" s="59">
        <v>9</v>
      </c>
      <c r="W307" s="59" t="s">
        <v>1046</v>
      </c>
      <c r="X307" s="65" t="s">
        <v>1047</v>
      </c>
    </row>
    <row r="308" spans="1:24" x14ac:dyDescent="0.2">
      <c r="A308" s="59">
        <v>292</v>
      </c>
      <c r="B308" s="59" t="s">
        <v>1050</v>
      </c>
      <c r="C308" s="59">
        <v>292</v>
      </c>
      <c r="D308" s="60" t="s">
        <v>1044</v>
      </c>
      <c r="E308" s="59" t="s">
        <v>1049</v>
      </c>
      <c r="F308" s="60" t="s">
        <v>1045</v>
      </c>
      <c r="G308" s="59" t="s">
        <v>72</v>
      </c>
      <c r="H308" s="61">
        <v>662.60198914006151</v>
      </c>
      <c r="I308" s="62">
        <v>18.282158661263807</v>
      </c>
      <c r="J308" s="63">
        <v>6.0083725939907708</v>
      </c>
      <c r="K308" s="59" t="s">
        <v>72</v>
      </c>
      <c r="L308" s="61">
        <v>501.53176977050623</v>
      </c>
      <c r="M308" s="62">
        <v>62.06370980033531</v>
      </c>
      <c r="N308" s="63">
        <v>5.6887958070246318</v>
      </c>
      <c r="O308" s="64">
        <v>-24.308743711831521</v>
      </c>
      <c r="P308" s="63">
        <v>-0.68576392894975013</v>
      </c>
      <c r="Q308" s="63">
        <v>-0.83319824295640732</v>
      </c>
      <c r="R308" s="63">
        <v>-0.14743431400665719</v>
      </c>
      <c r="S308" s="63">
        <v>-0.5538136678519332</v>
      </c>
      <c r="T308" s="59">
        <v>16</v>
      </c>
      <c r="U308" s="59">
        <v>7</v>
      </c>
      <c r="V308" s="59">
        <v>9</v>
      </c>
      <c r="W308" s="59" t="s">
        <v>1046</v>
      </c>
      <c r="X308" s="65" t="s">
        <v>1047</v>
      </c>
    </row>
    <row r="309" spans="1:24" x14ac:dyDescent="0.2">
      <c r="A309" s="59">
        <v>293</v>
      </c>
      <c r="B309" s="59" t="s">
        <v>1051</v>
      </c>
      <c r="C309" s="59">
        <v>293</v>
      </c>
      <c r="D309" s="60" t="s">
        <v>1044</v>
      </c>
      <c r="E309" s="59" t="s">
        <v>1052</v>
      </c>
      <c r="F309" s="60" t="s">
        <v>1045</v>
      </c>
      <c r="G309" s="59" t="s">
        <v>72</v>
      </c>
      <c r="H309" s="61">
        <v>390.33018804893823</v>
      </c>
      <c r="I309" s="62">
        <v>0.98049607801568484</v>
      </c>
      <c r="J309" s="63">
        <v>5.2449251043771827</v>
      </c>
      <c r="K309" s="59" t="s">
        <v>72</v>
      </c>
      <c r="L309" s="61">
        <v>404.91432189703255</v>
      </c>
      <c r="M309" s="62">
        <v>7.7575455225742145</v>
      </c>
      <c r="N309" s="63">
        <v>5.3800713873996546</v>
      </c>
      <c r="O309" s="64">
        <v>3.7363581640951167</v>
      </c>
      <c r="P309" s="63">
        <v>-0.9844539251412977</v>
      </c>
      <c r="Q309" s="63">
        <v>-0.95270271689969876</v>
      </c>
      <c r="R309" s="63">
        <v>3.1751208241598938E-2</v>
      </c>
      <c r="S309" s="63">
        <v>0.1192683888651352</v>
      </c>
      <c r="T309" s="59">
        <v>8</v>
      </c>
      <c r="U309" s="59">
        <v>7</v>
      </c>
      <c r="V309" s="59">
        <v>9</v>
      </c>
      <c r="W309" s="59" t="s">
        <v>1053</v>
      </c>
      <c r="X309" s="65" t="s">
        <v>1047</v>
      </c>
    </row>
    <row r="310" spans="1:24" x14ac:dyDescent="0.2">
      <c r="A310" s="59">
        <v>294</v>
      </c>
      <c r="B310" s="59" t="s">
        <v>1054</v>
      </c>
      <c r="C310" s="59">
        <v>294</v>
      </c>
      <c r="D310" s="60" t="s">
        <v>1044</v>
      </c>
      <c r="E310" s="59" t="s">
        <v>1055</v>
      </c>
      <c r="F310" s="60" t="s">
        <v>1045</v>
      </c>
      <c r="G310" s="59" t="s">
        <v>72</v>
      </c>
      <c r="H310" s="61">
        <v>760.59883931067714</v>
      </c>
      <c r="I310" s="62">
        <v>9.982949701619777</v>
      </c>
      <c r="J310" s="63">
        <v>6.2073657969636358</v>
      </c>
      <c r="K310" s="59" t="s">
        <v>72</v>
      </c>
      <c r="L310" s="61">
        <v>656.04968077032947</v>
      </c>
      <c r="M310" s="62">
        <v>6.3318025258323773</v>
      </c>
      <c r="N310" s="63">
        <v>6.0762597852422298</v>
      </c>
      <c r="O310" s="64">
        <v>-13.745637402641776</v>
      </c>
      <c r="P310" s="63">
        <v>-0.60791014090704865</v>
      </c>
      <c r="Q310" s="63">
        <v>-0.68321438698182524</v>
      </c>
      <c r="R310" s="63">
        <v>-7.5304246074776593E-2</v>
      </c>
      <c r="S310" s="63">
        <v>-0.28286848285273308</v>
      </c>
      <c r="T310" s="59">
        <v>12</v>
      </c>
      <c r="U310" s="59">
        <v>7</v>
      </c>
      <c r="V310" s="59">
        <v>9</v>
      </c>
      <c r="W310" s="59" t="s">
        <v>1046</v>
      </c>
      <c r="X310" s="65" t="s">
        <v>1047</v>
      </c>
    </row>
    <row r="311" spans="1:24" x14ac:dyDescent="0.2">
      <c r="A311" s="59">
        <v>295</v>
      </c>
      <c r="B311" s="59" t="s">
        <v>1056</v>
      </c>
      <c r="C311" s="59">
        <v>295</v>
      </c>
      <c r="D311" s="60" t="s">
        <v>1044</v>
      </c>
      <c r="E311" s="59" t="s">
        <v>1057</v>
      </c>
      <c r="F311" s="60" t="s">
        <v>1045</v>
      </c>
      <c r="G311" s="59" t="s">
        <v>72</v>
      </c>
      <c r="H311" s="61">
        <v>18153.477744488511</v>
      </c>
      <c r="I311" s="62">
        <v>2.520554866565615</v>
      </c>
      <c r="J311" s="63">
        <v>10.784332207714501</v>
      </c>
      <c r="K311" s="59" t="s">
        <v>72</v>
      </c>
      <c r="L311" s="61">
        <v>16647.593662286337</v>
      </c>
      <c r="M311" s="62">
        <v>6.7416747869114921</v>
      </c>
      <c r="N311" s="63">
        <v>10.741624561891571</v>
      </c>
      <c r="O311" s="64">
        <v>-8.2952925240970323</v>
      </c>
      <c r="P311" s="63">
        <v>1.1827750056089992</v>
      </c>
      <c r="Q311" s="63">
        <v>1.1227067774803279</v>
      </c>
      <c r="R311" s="63">
        <v>-6.0068228128671297E-2</v>
      </c>
      <c r="S311" s="63">
        <v>-0.22563679266553927</v>
      </c>
      <c r="T311" s="59">
        <v>12</v>
      </c>
      <c r="U311" s="59">
        <v>7</v>
      </c>
      <c r="V311" s="59">
        <v>10</v>
      </c>
      <c r="W311" s="59" t="s">
        <v>1046</v>
      </c>
      <c r="X311" s="65" t="s">
        <v>1047</v>
      </c>
    </row>
    <row r="312" spans="1:24" x14ac:dyDescent="0.2">
      <c r="A312" s="59">
        <v>296</v>
      </c>
      <c r="B312" s="59" t="s">
        <v>1058</v>
      </c>
      <c r="C312" s="59">
        <v>296</v>
      </c>
      <c r="D312" s="60" t="s">
        <v>1044</v>
      </c>
      <c r="E312" s="59" t="s">
        <v>1057</v>
      </c>
      <c r="F312" s="60" t="s">
        <v>1045</v>
      </c>
      <c r="G312" s="59" t="s">
        <v>72</v>
      </c>
      <c r="H312" s="61">
        <v>1719.0750430118712</v>
      </c>
      <c r="I312" s="62">
        <v>11.11377972164987</v>
      </c>
      <c r="J312" s="63">
        <v>7.3837906788122654</v>
      </c>
      <c r="K312" s="59" t="s">
        <v>72</v>
      </c>
      <c r="L312" s="61">
        <v>1827.3697298665861</v>
      </c>
      <c r="M312" s="62">
        <v>42.450785623984117</v>
      </c>
      <c r="N312" s="63">
        <v>7.554151372496162</v>
      </c>
      <c r="O312" s="64">
        <v>6.2995904277092718</v>
      </c>
      <c r="P312" s="63">
        <v>-0.14764751871038659</v>
      </c>
      <c r="Q312" s="63">
        <v>-0.11113571275663828</v>
      </c>
      <c r="R312" s="63">
        <v>3.6511805953748311E-2</v>
      </c>
      <c r="S312" s="63">
        <v>0.13715082076639476</v>
      </c>
      <c r="T312" s="59">
        <v>16</v>
      </c>
      <c r="U312" s="59">
        <v>7</v>
      </c>
      <c r="V312" s="59">
        <v>8</v>
      </c>
      <c r="W312" s="59" t="s">
        <v>1046</v>
      </c>
      <c r="X312" s="65" t="s">
        <v>1047</v>
      </c>
    </row>
    <row r="313" spans="1:24" x14ac:dyDescent="0.2">
      <c r="A313" s="59">
        <v>297</v>
      </c>
      <c r="B313" s="59" t="s">
        <v>1059</v>
      </c>
      <c r="C313" s="59">
        <v>297</v>
      </c>
      <c r="D313" s="60" t="s">
        <v>1044</v>
      </c>
      <c r="E313" s="59" t="s">
        <v>1060</v>
      </c>
      <c r="F313" s="60" t="s">
        <v>1045</v>
      </c>
      <c r="G313" s="59" t="s">
        <v>72</v>
      </c>
      <c r="H313" s="61">
        <v>152.70030694617753</v>
      </c>
      <c r="I313" s="62">
        <v>4.33884297520662</v>
      </c>
      <c r="J313" s="63">
        <v>3.8909330217055427</v>
      </c>
      <c r="K313" s="59" t="s">
        <v>72</v>
      </c>
      <c r="L313" s="61">
        <v>178.67956521795574</v>
      </c>
      <c r="M313" s="62">
        <v>7.4698795180722994</v>
      </c>
      <c r="N313" s="63">
        <v>4.1998293643229028</v>
      </c>
      <c r="O313" s="64">
        <v>17.013232514938657</v>
      </c>
      <c r="P313" s="63">
        <v>-1.5141876599673472</v>
      </c>
      <c r="Q313" s="63">
        <v>-1.409563895114518</v>
      </c>
      <c r="R313" s="63">
        <v>0.1046237648528292</v>
      </c>
      <c r="S313" s="63">
        <v>0.39300261508326501</v>
      </c>
      <c r="T313" s="59">
        <v>4</v>
      </c>
      <c r="U313" s="59">
        <v>7</v>
      </c>
      <c r="V313" s="59">
        <v>10</v>
      </c>
      <c r="W313" s="59" t="s">
        <v>1046</v>
      </c>
      <c r="X313" s="65" t="s">
        <v>1047</v>
      </c>
    </row>
    <row r="314" spans="1:24" x14ac:dyDescent="0.2">
      <c r="A314" s="59">
        <v>298</v>
      </c>
      <c r="B314" s="59" t="s">
        <v>1061</v>
      </c>
      <c r="C314" s="59">
        <v>298</v>
      </c>
      <c r="D314" s="60" t="s">
        <v>1044</v>
      </c>
      <c r="E314" s="59" t="s">
        <v>1062</v>
      </c>
      <c r="F314" s="60" t="s">
        <v>1045</v>
      </c>
      <c r="G314" s="59" t="s">
        <v>72</v>
      </c>
      <c r="H314" s="61">
        <v>4188.1057087936479</v>
      </c>
      <c r="I314" s="62">
        <v>126.09016229212583</v>
      </c>
      <c r="J314" s="63">
        <v>8.6684560111603339</v>
      </c>
      <c r="K314" s="59" t="s">
        <v>72</v>
      </c>
      <c r="L314" s="61">
        <v>5368.4570462775255</v>
      </c>
      <c r="M314" s="62">
        <v>121.78803508465194</v>
      </c>
      <c r="N314" s="63">
        <v>9.1088903113017015</v>
      </c>
      <c r="O314" s="64">
        <v>28.183417983111724</v>
      </c>
      <c r="P314" s="63">
        <v>0.35496292725580869</v>
      </c>
      <c r="Q314" s="63">
        <v>0.49068988700254368</v>
      </c>
      <c r="R314" s="63">
        <v>0.13572695974673499</v>
      </c>
      <c r="S314" s="63">
        <v>0.50983684436132637</v>
      </c>
      <c r="T314" s="59">
        <v>16</v>
      </c>
      <c r="U314" s="59">
        <v>7</v>
      </c>
      <c r="V314" s="59">
        <v>10</v>
      </c>
      <c r="W314" s="59" t="s">
        <v>1046</v>
      </c>
      <c r="X314" s="65" t="s">
        <v>1047</v>
      </c>
    </row>
    <row r="315" spans="1:24" x14ac:dyDescent="0.2">
      <c r="A315" s="59">
        <v>299</v>
      </c>
      <c r="B315" s="59" t="s">
        <v>1063</v>
      </c>
      <c r="C315" s="59">
        <v>299</v>
      </c>
      <c r="D315" s="60" t="s">
        <v>1064</v>
      </c>
      <c r="E315" s="59" t="s">
        <v>70</v>
      </c>
      <c r="F315" s="60" t="s">
        <v>1065</v>
      </c>
      <c r="G315" s="59" t="s">
        <v>72</v>
      </c>
      <c r="H315" s="61">
        <v>532.49535753913915</v>
      </c>
      <c r="I315" s="62">
        <v>22.447970416236664</v>
      </c>
      <c r="J315" s="63">
        <v>5.6929990071027614</v>
      </c>
      <c r="K315" s="59" t="s">
        <v>72</v>
      </c>
      <c r="L315" s="61">
        <v>631.81996555439946</v>
      </c>
      <c r="M315" s="62">
        <v>13.666341687216844</v>
      </c>
      <c r="N315" s="63">
        <v>6.0219682421509173</v>
      </c>
      <c r="O315" s="64">
        <v>18.652671165862664</v>
      </c>
      <c r="P315" s="63">
        <v>-0.80915019552084355</v>
      </c>
      <c r="Q315" s="63">
        <v>-0.70423015989858462</v>
      </c>
      <c r="R315" s="63">
        <v>0.10492003562225893</v>
      </c>
      <c r="S315" s="63">
        <v>0.39411550934129902</v>
      </c>
      <c r="T315" s="59">
        <v>4</v>
      </c>
      <c r="U315" s="59">
        <v>7</v>
      </c>
      <c r="V315" s="59">
        <v>11</v>
      </c>
      <c r="W315" s="59" t="s">
        <v>1066</v>
      </c>
      <c r="X315" s="65" t="s">
        <v>1067</v>
      </c>
    </row>
    <row r="316" spans="1:24" x14ac:dyDescent="0.2">
      <c r="A316" s="59">
        <v>300</v>
      </c>
      <c r="B316" s="59" t="s">
        <v>1068</v>
      </c>
      <c r="C316" s="59">
        <v>300</v>
      </c>
      <c r="D316" s="60" t="s">
        <v>1069</v>
      </c>
      <c r="E316" s="59" t="s">
        <v>70</v>
      </c>
      <c r="F316" s="60" t="s">
        <v>1070</v>
      </c>
      <c r="G316" s="59" t="s">
        <v>72</v>
      </c>
      <c r="H316" s="61">
        <v>480.57107722973626</v>
      </c>
      <c r="I316" s="62">
        <v>194.32432432432432</v>
      </c>
      <c r="J316" s="63">
        <v>5.5449798832558042</v>
      </c>
      <c r="K316" s="59" t="s">
        <v>72</v>
      </c>
      <c r="L316" s="61">
        <v>313.44034085711701</v>
      </c>
      <c r="M316" s="62">
        <v>340.25473437238139</v>
      </c>
      <c r="N316" s="63">
        <v>5.010645586690468</v>
      </c>
      <c r="O316" s="64">
        <v>-34.777527048870375</v>
      </c>
      <c r="P316" s="63">
        <v>-0.86706096494455498</v>
      </c>
      <c r="Q316" s="63">
        <v>-1.0957041549733677</v>
      </c>
      <c r="R316" s="63">
        <v>-0.22864319002881273</v>
      </c>
      <c r="S316" s="63">
        <v>-0.85886195864489012</v>
      </c>
      <c r="T316" s="59">
        <v>8</v>
      </c>
      <c r="U316" s="59">
        <v>7</v>
      </c>
      <c r="V316" s="59">
        <v>11</v>
      </c>
      <c r="W316" s="59" t="s">
        <v>1071</v>
      </c>
      <c r="X316" s="65" t="s">
        <v>1072</v>
      </c>
    </row>
    <row r="317" spans="1:24" x14ac:dyDescent="0.2">
      <c r="A317" s="59">
        <v>301</v>
      </c>
      <c r="B317" s="59" t="s">
        <v>1073</v>
      </c>
      <c r="C317" s="59">
        <v>301</v>
      </c>
      <c r="D317" s="60" t="s">
        <v>1074</v>
      </c>
      <c r="E317" s="59" t="s">
        <v>70</v>
      </c>
      <c r="F317" s="60" t="s">
        <v>1075</v>
      </c>
      <c r="G317" s="59" t="s">
        <v>72</v>
      </c>
      <c r="H317" s="61">
        <v>2870.5238793031199</v>
      </c>
      <c r="I317" s="62">
        <v>73.36483181477324</v>
      </c>
      <c r="J317" s="63">
        <v>8.1234722116079521</v>
      </c>
      <c r="K317" s="59" t="s">
        <v>72</v>
      </c>
      <c r="L317" s="61">
        <v>3133.7130755935095</v>
      </c>
      <c r="M317" s="62">
        <v>129.60974412468551</v>
      </c>
      <c r="N317" s="63">
        <v>8.332255901916275</v>
      </c>
      <c r="O317" s="64">
        <v>9.1686816538270488</v>
      </c>
      <c r="P317" s="63">
        <v>0.14174432188041314</v>
      </c>
      <c r="Q317" s="63">
        <v>0.19006162231066495</v>
      </c>
      <c r="R317" s="63">
        <v>4.8317300430251814E-2</v>
      </c>
      <c r="S317" s="63">
        <v>0.18149629244907867</v>
      </c>
      <c r="T317" s="59">
        <v>12</v>
      </c>
      <c r="U317" s="59">
        <v>7</v>
      </c>
      <c r="V317" s="59">
        <v>11</v>
      </c>
      <c r="W317" s="59" t="s">
        <v>1076</v>
      </c>
      <c r="X317" s="65" t="s">
        <v>1077</v>
      </c>
    </row>
    <row r="318" spans="1:24" x14ac:dyDescent="0.2">
      <c r="A318" s="59">
        <v>302</v>
      </c>
      <c r="B318" s="59" t="s">
        <v>1078</v>
      </c>
      <c r="C318" s="59">
        <v>302</v>
      </c>
      <c r="D318" s="60" t="s">
        <v>1079</v>
      </c>
      <c r="E318" s="59" t="s">
        <v>70</v>
      </c>
      <c r="F318" s="60" t="s">
        <v>1080</v>
      </c>
      <c r="G318" s="59" t="s">
        <v>72</v>
      </c>
      <c r="H318" s="61">
        <v>14349.567449025912</v>
      </c>
      <c r="I318" s="62">
        <v>60.933920309060696</v>
      </c>
      <c r="J318" s="63">
        <v>10.445093498547285</v>
      </c>
      <c r="K318" s="59" t="s">
        <v>72</v>
      </c>
      <c r="L318" s="61">
        <v>17808.694838713272</v>
      </c>
      <c r="M318" s="62">
        <v>29.184393080942549</v>
      </c>
      <c r="N318" s="63">
        <v>10.838892693127175</v>
      </c>
      <c r="O318" s="64">
        <v>24.106143979428285</v>
      </c>
      <c r="P318" s="63">
        <v>1.0500517860979011</v>
      </c>
      <c r="Q318" s="63">
        <v>1.1603584050026277</v>
      </c>
      <c r="R318" s="63">
        <v>0.11030661890472659</v>
      </c>
      <c r="S318" s="63">
        <v>0.41434935697000386</v>
      </c>
      <c r="T318" s="59">
        <v>16</v>
      </c>
      <c r="U318" s="59">
        <v>7</v>
      </c>
      <c r="V318" s="59">
        <v>11</v>
      </c>
      <c r="W318" s="59" t="s">
        <v>1081</v>
      </c>
      <c r="X318" s="65" t="s">
        <v>1082</v>
      </c>
    </row>
    <row r="319" spans="1:24" x14ac:dyDescent="0.2">
      <c r="A319" s="59">
        <v>303</v>
      </c>
      <c r="B319" s="59" t="s">
        <v>1083</v>
      </c>
      <c r="C319" s="59">
        <v>303</v>
      </c>
      <c r="D319" s="60" t="s">
        <v>1079</v>
      </c>
      <c r="E319" s="59" t="s">
        <v>1084</v>
      </c>
      <c r="F319" s="60" t="s">
        <v>1080</v>
      </c>
      <c r="G319" s="59" t="s">
        <v>72</v>
      </c>
      <c r="H319" s="61">
        <v>10565.842209304559</v>
      </c>
      <c r="I319" s="62">
        <v>16.975065949675319</v>
      </c>
      <c r="J319" s="63">
        <v>10.003494019250557</v>
      </c>
      <c r="K319" s="59" t="s">
        <v>72</v>
      </c>
      <c r="L319" s="61">
        <v>10379.963328105925</v>
      </c>
      <c r="M319" s="62">
        <v>95.348862944724175</v>
      </c>
      <c r="N319" s="63">
        <v>10.060112251592923</v>
      </c>
      <c r="O319" s="64">
        <v>-1.7592433950503665</v>
      </c>
      <c r="P319" s="63">
        <v>0.87728109972615087</v>
      </c>
      <c r="Q319" s="63">
        <v>0.85889943037428729</v>
      </c>
      <c r="R319" s="63">
        <v>-1.8381669351863583E-2</v>
      </c>
      <c r="S319" s="63">
        <v>-6.9047831867263779E-2</v>
      </c>
      <c r="T319" s="59">
        <v>4</v>
      </c>
      <c r="U319" s="59">
        <v>8</v>
      </c>
      <c r="V319" s="59">
        <v>1</v>
      </c>
      <c r="W319" s="59" t="s">
        <v>1081</v>
      </c>
      <c r="X319" s="65" t="s">
        <v>1082</v>
      </c>
    </row>
    <row r="320" spans="1:24" x14ac:dyDescent="0.2">
      <c r="A320" s="59">
        <v>304</v>
      </c>
      <c r="B320" s="59" t="s">
        <v>1085</v>
      </c>
      <c r="C320" s="59">
        <v>304</v>
      </c>
      <c r="D320" s="60" t="s">
        <v>1086</v>
      </c>
      <c r="E320" s="59" t="s">
        <v>70</v>
      </c>
      <c r="F320" s="60" t="s">
        <v>1087</v>
      </c>
      <c r="G320" s="59" t="s">
        <v>72</v>
      </c>
      <c r="H320" s="61">
        <v>32987.960020628299</v>
      </c>
      <c r="I320" s="62">
        <v>15.517766610111014</v>
      </c>
      <c r="J320" s="63">
        <v>11.646025813578563</v>
      </c>
      <c r="K320" s="59" t="s">
        <v>72</v>
      </c>
      <c r="L320" s="61">
        <v>36502.172925795094</v>
      </c>
      <c r="M320" s="62">
        <v>7.1310579978813653</v>
      </c>
      <c r="N320" s="63">
        <v>11.874293253123458</v>
      </c>
      <c r="O320" s="64">
        <v>10.653016746016602</v>
      </c>
      <c r="P320" s="63">
        <v>1.5199026579431338</v>
      </c>
      <c r="Q320" s="63">
        <v>1.5611527425326883</v>
      </c>
      <c r="R320" s="63">
        <v>4.1250084589554481E-2</v>
      </c>
      <c r="S320" s="63">
        <v>0.15494941458955172</v>
      </c>
      <c r="T320" s="59">
        <v>16</v>
      </c>
      <c r="U320" s="59">
        <v>8</v>
      </c>
      <c r="V320" s="59">
        <v>1</v>
      </c>
      <c r="W320" s="59" t="s">
        <v>1088</v>
      </c>
      <c r="X320" s="65" t="s">
        <v>1089</v>
      </c>
    </row>
    <row r="321" spans="1:24" x14ac:dyDescent="0.2">
      <c r="A321" s="59">
        <v>305</v>
      </c>
      <c r="B321" s="59" t="s">
        <v>1090</v>
      </c>
      <c r="C321" s="59">
        <v>305</v>
      </c>
      <c r="D321" s="60" t="s">
        <v>1086</v>
      </c>
      <c r="E321" s="59" t="s">
        <v>70</v>
      </c>
      <c r="F321" s="60" t="s">
        <v>1087</v>
      </c>
      <c r="G321" s="59" t="s">
        <v>72</v>
      </c>
      <c r="H321" s="61">
        <v>41149.516082566421</v>
      </c>
      <c r="I321" s="62">
        <v>28.839323279649459</v>
      </c>
      <c r="J321" s="63">
        <v>11.964961714033874</v>
      </c>
      <c r="K321" s="59" t="s">
        <v>72</v>
      </c>
      <c r="L321" s="61">
        <v>39041.309986128996</v>
      </c>
      <c r="M321" s="62">
        <v>20.188989279694969</v>
      </c>
      <c r="N321" s="63">
        <v>11.971312366539083</v>
      </c>
      <c r="O321" s="64">
        <v>-5.1232828405741486</v>
      </c>
      <c r="P321" s="63">
        <v>1.6446826384766493</v>
      </c>
      <c r="Q321" s="63">
        <v>1.5987079774741384</v>
      </c>
      <c r="R321" s="63">
        <v>-4.5974661002510908E-2</v>
      </c>
      <c r="S321" s="63">
        <v>-0.17269653818106503</v>
      </c>
      <c r="T321" s="59">
        <v>8</v>
      </c>
      <c r="U321" s="59">
        <v>8</v>
      </c>
      <c r="V321" s="59">
        <v>1</v>
      </c>
      <c r="W321" s="59" t="s">
        <v>1088</v>
      </c>
      <c r="X321" s="65" t="s">
        <v>1089</v>
      </c>
    </row>
    <row r="322" spans="1:24" x14ac:dyDescent="0.2">
      <c r="A322" s="59">
        <v>306</v>
      </c>
      <c r="B322" s="59" t="s">
        <v>1091</v>
      </c>
      <c r="C322" s="59">
        <v>306</v>
      </c>
      <c r="D322" s="60" t="s">
        <v>1086</v>
      </c>
      <c r="E322" s="59" t="s">
        <v>70</v>
      </c>
      <c r="F322" s="60" t="s">
        <v>1087</v>
      </c>
      <c r="G322" s="59" t="s">
        <v>72</v>
      </c>
      <c r="H322" s="61">
        <v>12390.567131015156</v>
      </c>
      <c r="I322" s="62">
        <v>6.1563096736626717</v>
      </c>
      <c r="J322" s="63">
        <v>10.233328472210301</v>
      </c>
      <c r="K322" s="59" t="s">
        <v>72</v>
      </c>
      <c r="L322" s="61">
        <v>14223.824854719134</v>
      </c>
      <c r="M322" s="62">
        <v>35.14949760254099</v>
      </c>
      <c r="N322" s="63">
        <v>10.514620369600587</v>
      </c>
      <c r="O322" s="64">
        <v>14.795591713595602</v>
      </c>
      <c r="P322" s="63">
        <v>0.96720116995125394</v>
      </c>
      <c r="Q322" s="63">
        <v>1.0348354758981284</v>
      </c>
      <c r="R322" s="63">
        <v>6.7634305946874473E-2</v>
      </c>
      <c r="S322" s="63">
        <v>0.25405756659448397</v>
      </c>
      <c r="T322" s="59">
        <v>12</v>
      </c>
      <c r="U322" s="59">
        <v>8</v>
      </c>
      <c r="V322" s="59">
        <v>1</v>
      </c>
      <c r="W322" s="59" t="s">
        <v>1088</v>
      </c>
      <c r="X322" s="65" t="s">
        <v>1089</v>
      </c>
    </row>
    <row r="323" spans="1:24" x14ac:dyDescent="0.2">
      <c r="A323" s="59">
        <v>307</v>
      </c>
      <c r="B323" s="59" t="s">
        <v>1092</v>
      </c>
      <c r="C323" s="59">
        <v>307</v>
      </c>
      <c r="D323" s="60" t="s">
        <v>1093</v>
      </c>
      <c r="E323" s="59" t="s">
        <v>70</v>
      </c>
      <c r="F323" s="60" t="s">
        <v>1094</v>
      </c>
      <c r="G323" s="59" t="s">
        <v>72</v>
      </c>
      <c r="H323" s="61">
        <v>15503.70282256778</v>
      </c>
      <c r="I323" s="62">
        <v>15.464058364923829</v>
      </c>
      <c r="J323" s="63">
        <v>10.556699071673728</v>
      </c>
      <c r="K323" s="59" t="s">
        <v>72</v>
      </c>
      <c r="L323" s="61">
        <v>16749.480975989274</v>
      </c>
      <c r="M323" s="62">
        <v>51.064425157947653</v>
      </c>
      <c r="N323" s="63">
        <v>10.750427295654147</v>
      </c>
      <c r="O323" s="64">
        <v>8.035358828009084</v>
      </c>
      <c r="P323" s="63">
        <v>1.0937161751562308</v>
      </c>
      <c r="Q323" s="63">
        <v>1.1261142373399569</v>
      </c>
      <c r="R323" s="63">
        <v>3.2398062183726095E-2</v>
      </c>
      <c r="S323" s="63">
        <v>0.12169819332868599</v>
      </c>
      <c r="T323" s="59">
        <v>4</v>
      </c>
      <c r="U323" s="59">
        <v>8</v>
      </c>
      <c r="V323" s="59">
        <v>2</v>
      </c>
      <c r="W323" s="59" t="s">
        <v>1095</v>
      </c>
      <c r="X323" s="65" t="s">
        <v>1096</v>
      </c>
    </row>
    <row r="324" spans="1:24" x14ac:dyDescent="0.2">
      <c r="A324" s="59">
        <v>308</v>
      </c>
      <c r="B324" s="59" t="s">
        <v>1097</v>
      </c>
      <c r="C324" s="59">
        <v>308</v>
      </c>
      <c r="D324" s="60" t="s">
        <v>1093</v>
      </c>
      <c r="E324" s="59" t="s">
        <v>70</v>
      </c>
      <c r="F324" s="60" t="s">
        <v>1094</v>
      </c>
      <c r="G324" s="59" t="s">
        <v>72</v>
      </c>
      <c r="H324" s="61">
        <v>7705.5240835799459</v>
      </c>
      <c r="I324" s="62">
        <v>9.1184119738867384</v>
      </c>
      <c r="J324" s="63">
        <v>9.548051238012599</v>
      </c>
      <c r="K324" s="59" t="s">
        <v>72</v>
      </c>
      <c r="L324" s="61">
        <v>8481.1976115497018</v>
      </c>
      <c r="M324" s="62">
        <v>24.721121593561449</v>
      </c>
      <c r="N324" s="63">
        <v>9.7686508089865622</v>
      </c>
      <c r="O324" s="64">
        <v>10.066460367344437</v>
      </c>
      <c r="P324" s="63">
        <v>0.69909438165561677</v>
      </c>
      <c r="Q324" s="63">
        <v>0.74607730112472281</v>
      </c>
      <c r="R324" s="63">
        <v>4.6982919469106044E-2</v>
      </c>
      <c r="S324" s="63">
        <v>0.17648390154548918</v>
      </c>
      <c r="T324" s="59">
        <v>8</v>
      </c>
      <c r="U324" s="59">
        <v>8</v>
      </c>
      <c r="V324" s="59">
        <v>2</v>
      </c>
      <c r="W324" s="59" t="s">
        <v>1095</v>
      </c>
      <c r="X324" s="65" t="s">
        <v>1096</v>
      </c>
    </row>
    <row r="325" spans="1:24" x14ac:dyDescent="0.2">
      <c r="A325" s="59">
        <v>309</v>
      </c>
      <c r="B325" s="59" t="s">
        <v>1098</v>
      </c>
      <c r="C325" s="59">
        <v>309</v>
      </c>
      <c r="D325" s="60" t="s">
        <v>1093</v>
      </c>
      <c r="E325" s="59" t="s">
        <v>1099</v>
      </c>
      <c r="F325" s="60" t="s">
        <v>1094</v>
      </c>
      <c r="G325" s="59" t="s">
        <v>72</v>
      </c>
      <c r="H325" s="61">
        <v>9991.7261108731473</v>
      </c>
      <c r="I325" s="62">
        <v>3.2953845767205818</v>
      </c>
      <c r="J325" s="63">
        <v>9.9228920853818146</v>
      </c>
      <c r="K325" s="59" t="s">
        <v>72</v>
      </c>
      <c r="L325" s="61">
        <v>15194.646927303476</v>
      </c>
      <c r="M325" s="62">
        <v>109.37211093228174</v>
      </c>
      <c r="N325" s="63">
        <v>10.609874056707522</v>
      </c>
      <c r="O325" s="64">
        <v>52.072292201528946</v>
      </c>
      <c r="P325" s="63">
        <v>0.84574652577336817</v>
      </c>
      <c r="Q325" s="63">
        <v>1.0717073300349047</v>
      </c>
      <c r="R325" s="63">
        <v>0.22596080426153653</v>
      </c>
      <c r="S325" s="63">
        <v>0.8487860010201137</v>
      </c>
      <c r="T325" s="59">
        <v>12</v>
      </c>
      <c r="U325" s="59">
        <v>8</v>
      </c>
      <c r="V325" s="59">
        <v>2</v>
      </c>
      <c r="W325" s="59" t="s">
        <v>1095</v>
      </c>
      <c r="X325" s="65" t="s">
        <v>1096</v>
      </c>
    </row>
    <row r="326" spans="1:24" x14ac:dyDescent="0.2">
      <c r="A326" s="59">
        <v>310</v>
      </c>
      <c r="B326" s="59" t="s">
        <v>1100</v>
      </c>
      <c r="C326" s="59">
        <v>310</v>
      </c>
      <c r="D326" s="60" t="s">
        <v>1101</v>
      </c>
      <c r="E326" s="59" t="s">
        <v>70</v>
      </c>
      <c r="F326" s="60" t="s">
        <v>1102</v>
      </c>
      <c r="G326" s="59" t="s">
        <v>72</v>
      </c>
      <c r="H326" s="61">
        <v>330.09411145648585</v>
      </c>
      <c r="I326" s="62">
        <v>39.750299043062213</v>
      </c>
      <c r="J326" s="63">
        <v>5.003107462151978</v>
      </c>
      <c r="K326" s="59" t="s">
        <v>72</v>
      </c>
      <c r="L326" s="61">
        <v>417.56394448769265</v>
      </c>
      <c r="M326" s="62">
        <v>5.6800766283524826</v>
      </c>
      <c r="N326" s="63">
        <v>5.4244518595712155</v>
      </c>
      <c r="O326" s="64">
        <v>26.498453015493244</v>
      </c>
      <c r="P326" s="63">
        <v>-1.079062279504809</v>
      </c>
      <c r="Q326" s="63">
        <v>-0.93552343128743687</v>
      </c>
      <c r="R326" s="63">
        <v>0.14353884821737217</v>
      </c>
      <c r="S326" s="63">
        <v>0.53918096710454655</v>
      </c>
      <c r="T326" s="59">
        <v>16</v>
      </c>
      <c r="U326" s="59">
        <v>8</v>
      </c>
      <c r="V326" s="59">
        <v>2</v>
      </c>
      <c r="W326" s="59" t="s">
        <v>1103</v>
      </c>
      <c r="X326" s="65" t="s">
        <v>1104</v>
      </c>
    </row>
    <row r="327" spans="1:24" x14ac:dyDescent="0.2">
      <c r="A327" s="59">
        <v>311</v>
      </c>
      <c r="B327" s="59" t="s">
        <v>1105</v>
      </c>
      <c r="C327" s="59">
        <v>311</v>
      </c>
      <c r="D327" s="60" t="s">
        <v>1106</v>
      </c>
      <c r="E327" s="59" t="s">
        <v>1107</v>
      </c>
      <c r="F327" s="60" t="s">
        <v>1108</v>
      </c>
      <c r="G327" s="59" t="s">
        <v>72</v>
      </c>
      <c r="H327" s="61">
        <v>125.71141548592291</v>
      </c>
      <c r="I327" s="62">
        <v>8.555327868852455</v>
      </c>
      <c r="J327" s="63">
        <v>3.6103457221990798</v>
      </c>
      <c r="K327" s="59" t="s">
        <v>72</v>
      </c>
      <c r="L327" s="61">
        <v>203.96908739959053</v>
      </c>
      <c r="M327" s="62">
        <v>34.916013437849955</v>
      </c>
      <c r="N327" s="63">
        <v>4.3908052357376706</v>
      </c>
      <c r="O327" s="64">
        <v>62.251842134758931</v>
      </c>
      <c r="P327" s="63">
        <v>-1.6239641941247926</v>
      </c>
      <c r="Q327" s="63">
        <v>-1.3356388357460136</v>
      </c>
      <c r="R327" s="63">
        <v>0.28832535837877904</v>
      </c>
      <c r="S327" s="67">
        <v>1.083048578848915</v>
      </c>
      <c r="T327" s="59">
        <v>3</v>
      </c>
      <c r="U327" s="59">
        <v>7</v>
      </c>
      <c r="V327" s="59">
        <v>8</v>
      </c>
      <c r="W327" s="59" t="s">
        <v>1109</v>
      </c>
      <c r="X327" s="65" t="s">
        <v>1110</v>
      </c>
    </row>
    <row r="328" spans="1:24" x14ac:dyDescent="0.2">
      <c r="A328" s="59">
        <v>312</v>
      </c>
      <c r="B328" s="59" t="s">
        <v>1111</v>
      </c>
      <c r="C328" s="59">
        <v>312</v>
      </c>
      <c r="D328" s="60" t="s">
        <v>1106</v>
      </c>
      <c r="E328" s="59" t="s">
        <v>1112</v>
      </c>
      <c r="F328" s="60" t="s">
        <v>1108</v>
      </c>
      <c r="G328" s="59" t="s">
        <v>72</v>
      </c>
      <c r="H328" s="61">
        <v>156.13825116727784</v>
      </c>
      <c r="I328" s="62">
        <v>36.130136986301387</v>
      </c>
      <c r="J328" s="63">
        <v>3.9230540754891909</v>
      </c>
      <c r="K328" s="59" t="s">
        <v>72</v>
      </c>
      <c r="L328" s="61">
        <v>156.56946393343534</v>
      </c>
      <c r="M328" s="62">
        <v>8.6393345216874753</v>
      </c>
      <c r="N328" s="63">
        <v>4.0092575833474413</v>
      </c>
      <c r="O328" s="64">
        <v>0.27617368769906553</v>
      </c>
      <c r="P328" s="63">
        <v>-1.5016206693585203</v>
      </c>
      <c r="Q328" s="63">
        <v>-1.483332534672003</v>
      </c>
      <c r="R328" s="63">
        <v>1.8288134686517354E-2</v>
      </c>
      <c r="S328" s="63">
        <v>6.8696483699534266E-2</v>
      </c>
      <c r="T328" s="59">
        <v>7</v>
      </c>
      <c r="U328" s="59">
        <v>7</v>
      </c>
      <c r="V328" s="59">
        <v>8</v>
      </c>
      <c r="W328" s="59" t="s">
        <v>1109</v>
      </c>
      <c r="X328" s="65" t="s">
        <v>1110</v>
      </c>
    </row>
    <row r="329" spans="1:24" x14ac:dyDescent="0.2">
      <c r="A329" s="59">
        <v>313</v>
      </c>
      <c r="B329" s="59" t="s">
        <v>1113</v>
      </c>
      <c r="C329" s="59">
        <v>313</v>
      </c>
      <c r="D329" s="60" t="s">
        <v>1114</v>
      </c>
      <c r="E329" s="59" t="s">
        <v>70</v>
      </c>
      <c r="F329" s="60" t="s">
        <v>1115</v>
      </c>
      <c r="G329" s="59" t="s">
        <v>72</v>
      </c>
      <c r="H329" s="61">
        <v>16236.998826409988</v>
      </c>
      <c r="I329" s="62">
        <v>49.6347523342301</v>
      </c>
      <c r="J329" s="63">
        <v>10.623371245273605</v>
      </c>
      <c r="K329" s="59" t="s">
        <v>72</v>
      </c>
      <c r="L329" s="61">
        <v>17413.639638497203</v>
      </c>
      <c r="M329" s="62">
        <v>16.112500799422737</v>
      </c>
      <c r="N329" s="63">
        <v>10.806528678187339</v>
      </c>
      <c r="O329" s="64">
        <v>7.2466643907947539</v>
      </c>
      <c r="P329" s="63">
        <v>1.1198008915899813</v>
      </c>
      <c r="Q329" s="63">
        <v>1.1478305829897915</v>
      </c>
      <c r="R329" s="63">
        <v>2.8029691399810153E-2</v>
      </c>
      <c r="S329" s="63">
        <v>0.10528909981014135</v>
      </c>
      <c r="T329" s="59">
        <v>11</v>
      </c>
      <c r="U329" s="59">
        <v>7</v>
      </c>
      <c r="V329" s="59">
        <v>8</v>
      </c>
      <c r="W329" s="59" t="s">
        <v>1116</v>
      </c>
      <c r="X329" s="65" t="s">
        <v>1117</v>
      </c>
    </row>
    <row r="330" spans="1:24" x14ac:dyDescent="0.2">
      <c r="A330" s="59">
        <v>314</v>
      </c>
      <c r="B330" s="59" t="s">
        <v>1118</v>
      </c>
      <c r="C330" s="59">
        <v>314</v>
      </c>
      <c r="D330" s="60" t="s">
        <v>1119</v>
      </c>
      <c r="E330" s="59" t="s">
        <v>70</v>
      </c>
      <c r="F330" s="60" t="s">
        <v>1120</v>
      </c>
      <c r="G330" s="59" t="s">
        <v>72</v>
      </c>
      <c r="H330" s="61">
        <v>11379.749770534634</v>
      </c>
      <c r="I330" s="62">
        <v>55.80720471619366</v>
      </c>
      <c r="J330" s="63">
        <v>10.110555083903497</v>
      </c>
      <c r="K330" s="59" t="s">
        <v>72</v>
      </c>
      <c r="L330" s="61">
        <v>5761.7621065502317</v>
      </c>
      <c r="M330" s="62">
        <v>7.1127498951488963</v>
      </c>
      <c r="N330" s="63">
        <v>9.2108929052504855</v>
      </c>
      <c r="O330" s="64">
        <v>-49.368288207276308</v>
      </c>
      <c r="P330" s="63">
        <v>0.91916750243033063</v>
      </c>
      <c r="Q330" s="63">
        <v>0.53017418288528639</v>
      </c>
      <c r="R330" s="63">
        <v>-0.38899331954504424</v>
      </c>
      <c r="S330" s="66">
        <v>-1.4611918434226421</v>
      </c>
      <c r="T330" s="59">
        <v>3</v>
      </c>
      <c r="U330" s="59">
        <v>7</v>
      </c>
      <c r="V330" s="59">
        <v>9</v>
      </c>
      <c r="W330" s="59" t="s">
        <v>1121</v>
      </c>
      <c r="X330" s="65" t="s">
        <v>1122</v>
      </c>
    </row>
    <row r="331" spans="1:24" x14ac:dyDescent="0.2">
      <c r="A331" s="59">
        <v>315</v>
      </c>
      <c r="B331" s="59" t="s">
        <v>1123</v>
      </c>
      <c r="C331" s="59">
        <v>315</v>
      </c>
      <c r="D331" s="60" t="s">
        <v>1119</v>
      </c>
      <c r="E331" s="59" t="s">
        <v>1124</v>
      </c>
      <c r="F331" s="60" t="s">
        <v>1120</v>
      </c>
      <c r="G331" s="59" t="s">
        <v>72</v>
      </c>
      <c r="H331" s="61">
        <v>665.23191353674156</v>
      </c>
      <c r="I331" s="62">
        <v>64.348821989528801</v>
      </c>
      <c r="J331" s="63">
        <v>6.014087441064139</v>
      </c>
      <c r="K331" s="59" t="s">
        <v>72</v>
      </c>
      <c r="L331" s="61">
        <v>615.53394108141288</v>
      </c>
      <c r="M331" s="62">
        <v>5.8965102286401905</v>
      </c>
      <c r="N331" s="63">
        <v>5.9842931254562757</v>
      </c>
      <c r="O331" s="64">
        <v>-7.4707739427452777</v>
      </c>
      <c r="P331" s="63">
        <v>-0.683528061160803</v>
      </c>
      <c r="Q331" s="63">
        <v>-0.71881386211046172</v>
      </c>
      <c r="R331" s="63">
        <v>-3.5285800949658719E-2</v>
      </c>
      <c r="S331" s="63">
        <v>-0.13254552699408459</v>
      </c>
      <c r="T331" s="59">
        <v>15</v>
      </c>
      <c r="U331" s="59">
        <v>7</v>
      </c>
      <c r="V331" s="59">
        <v>8</v>
      </c>
      <c r="W331" s="59" t="s">
        <v>1125</v>
      </c>
      <c r="X331" s="65" t="s">
        <v>1122</v>
      </c>
    </row>
    <row r="332" spans="1:24" x14ac:dyDescent="0.2">
      <c r="A332" s="59">
        <v>316</v>
      </c>
      <c r="B332" s="59" t="s">
        <v>1126</v>
      </c>
      <c r="C332" s="59">
        <v>316</v>
      </c>
      <c r="D332" s="60" t="s">
        <v>1127</v>
      </c>
      <c r="E332" s="59" t="s">
        <v>1128</v>
      </c>
      <c r="F332" s="60" t="s">
        <v>1129</v>
      </c>
      <c r="G332" s="59" t="s">
        <v>72</v>
      </c>
      <c r="H332" s="61">
        <v>6956.0625366262466</v>
      </c>
      <c r="I332" s="62">
        <v>82.710771045728947</v>
      </c>
      <c r="J332" s="63">
        <v>9.400429057330884</v>
      </c>
      <c r="K332" s="59" t="s">
        <v>72</v>
      </c>
      <c r="L332" s="61">
        <v>8512.0389665516796</v>
      </c>
      <c r="M332" s="62">
        <v>69.601074149580256</v>
      </c>
      <c r="N332" s="63">
        <v>9.7738875652178301</v>
      </c>
      <c r="O332" s="64">
        <v>22.368637742007646</v>
      </c>
      <c r="P332" s="63">
        <v>0.64133891165213719</v>
      </c>
      <c r="Q332" s="63">
        <v>0.74810440283357738</v>
      </c>
      <c r="R332" s="63">
        <v>0.10676549118144019</v>
      </c>
      <c r="S332" s="63">
        <v>0.40104767109057649</v>
      </c>
      <c r="T332" s="59">
        <v>7</v>
      </c>
      <c r="U332" s="59">
        <v>7</v>
      </c>
      <c r="V332" s="59">
        <v>9</v>
      </c>
      <c r="W332" s="59" t="s">
        <v>1130</v>
      </c>
      <c r="X332" s="65" t="s">
        <v>1131</v>
      </c>
    </row>
    <row r="333" spans="1:24" x14ac:dyDescent="0.2">
      <c r="A333" s="59">
        <v>317</v>
      </c>
      <c r="B333" s="59" t="s">
        <v>1132</v>
      </c>
      <c r="C333" s="59">
        <v>317</v>
      </c>
      <c r="D333" s="60" t="s">
        <v>1133</v>
      </c>
      <c r="E333" s="59" t="s">
        <v>1134</v>
      </c>
      <c r="F333" s="60" t="s">
        <v>1135</v>
      </c>
      <c r="G333" s="59" t="s">
        <v>72</v>
      </c>
      <c r="H333" s="61">
        <v>1199.6572547329356</v>
      </c>
      <c r="I333" s="62">
        <v>172.35782747603835</v>
      </c>
      <c r="J333" s="63">
        <v>6.8647804373574317</v>
      </c>
      <c r="K333" s="59" t="s">
        <v>72</v>
      </c>
      <c r="L333" s="61">
        <v>2133.3233609659719</v>
      </c>
      <c r="M333" s="62">
        <v>68.604964517771052</v>
      </c>
      <c r="N333" s="63">
        <v>7.7774854704002294</v>
      </c>
      <c r="O333" s="64">
        <v>77.827738093484584</v>
      </c>
      <c r="P333" s="63">
        <v>-0.35070427002930438</v>
      </c>
      <c r="Q333" s="63">
        <v>-2.4685072032959533E-2</v>
      </c>
      <c r="R333" s="63">
        <v>0.32601919799634482</v>
      </c>
      <c r="S333" s="67">
        <v>1.2246395220067203</v>
      </c>
      <c r="T333" s="59">
        <v>11</v>
      </c>
      <c r="U333" s="59">
        <v>7</v>
      </c>
      <c r="V333" s="59">
        <v>9</v>
      </c>
      <c r="W333" s="59" t="s">
        <v>1136</v>
      </c>
      <c r="X333" s="65" t="s">
        <v>1137</v>
      </c>
    </row>
    <row r="334" spans="1:24" x14ac:dyDescent="0.2">
      <c r="A334" s="59">
        <v>318</v>
      </c>
      <c r="B334" s="59" t="s">
        <v>1138</v>
      </c>
      <c r="C334" s="59">
        <v>318</v>
      </c>
      <c r="D334" s="60" t="s">
        <v>1139</v>
      </c>
      <c r="E334" s="59" t="s">
        <v>70</v>
      </c>
      <c r="F334" s="60" t="s">
        <v>1140</v>
      </c>
      <c r="G334" s="59" t="s">
        <v>72</v>
      </c>
      <c r="H334" s="61">
        <v>1035.7167229680708</v>
      </c>
      <c r="I334" s="62">
        <v>51.60911205021128</v>
      </c>
      <c r="J334" s="63">
        <v>6.6527876224940012</v>
      </c>
      <c r="K334" s="59" t="s">
        <v>72</v>
      </c>
      <c r="L334" s="61">
        <v>1286.8390083580803</v>
      </c>
      <c r="M334" s="62">
        <v>7.0880926302612979</v>
      </c>
      <c r="N334" s="63">
        <v>7.0482143846080367</v>
      </c>
      <c r="O334" s="64">
        <v>24.246232567372676</v>
      </c>
      <c r="P334" s="63">
        <v>-0.43364400580110235</v>
      </c>
      <c r="Q334" s="63">
        <v>-0.30697941588666505</v>
      </c>
      <c r="R334" s="63">
        <v>0.1266645899144373</v>
      </c>
      <c r="S334" s="63">
        <v>0.47579548628216939</v>
      </c>
      <c r="T334" s="59">
        <v>15</v>
      </c>
      <c r="U334" s="59">
        <v>7</v>
      </c>
      <c r="V334" s="59">
        <v>9</v>
      </c>
      <c r="W334" s="59" t="s">
        <v>1141</v>
      </c>
      <c r="X334" s="65" t="s">
        <v>1142</v>
      </c>
    </row>
    <row r="335" spans="1:24" x14ac:dyDescent="0.2">
      <c r="A335" s="59">
        <v>319</v>
      </c>
      <c r="B335" s="59" t="s">
        <v>1143</v>
      </c>
      <c r="C335" s="59">
        <v>319</v>
      </c>
      <c r="D335" s="60" t="s">
        <v>1144</v>
      </c>
      <c r="E335" s="59" t="s">
        <v>1145</v>
      </c>
      <c r="F335" s="60" t="s">
        <v>1146</v>
      </c>
      <c r="G335" s="59" t="s">
        <v>72</v>
      </c>
      <c r="H335" s="61">
        <v>597.70821865525022</v>
      </c>
      <c r="I335" s="62">
        <v>53.308071239105722</v>
      </c>
      <c r="J335" s="63">
        <v>5.8596714399358678</v>
      </c>
      <c r="K335" s="59" t="s">
        <v>72</v>
      </c>
      <c r="L335" s="61">
        <v>259.53603060145247</v>
      </c>
      <c r="M335" s="62">
        <v>123.59073827130563</v>
      </c>
      <c r="N335" s="63">
        <v>4.7383895525552875</v>
      </c>
      <c r="O335" s="64">
        <v>-56.578139215591207</v>
      </c>
      <c r="P335" s="63">
        <v>-0.74394153480030867</v>
      </c>
      <c r="Q335" s="63">
        <v>-1.2010920416093989</v>
      </c>
      <c r="R335" s="63">
        <v>-0.4571505068090902</v>
      </c>
      <c r="S335" s="66">
        <v>-1.7172135309347363</v>
      </c>
      <c r="T335" s="59">
        <v>3</v>
      </c>
      <c r="U335" s="59">
        <v>7</v>
      </c>
      <c r="V335" s="59">
        <v>10</v>
      </c>
      <c r="W335" s="59" t="s">
        <v>1147</v>
      </c>
      <c r="X335" s="65" t="s">
        <v>1148</v>
      </c>
    </row>
    <row r="336" spans="1:24" x14ac:dyDescent="0.2">
      <c r="A336" s="59">
        <v>320</v>
      </c>
      <c r="B336" s="59" t="s">
        <v>1149</v>
      </c>
      <c r="C336" s="59">
        <v>320</v>
      </c>
      <c r="D336" s="60" t="s">
        <v>1150</v>
      </c>
      <c r="E336" s="59" t="s">
        <v>70</v>
      </c>
      <c r="F336" s="60" t="s">
        <v>1151</v>
      </c>
      <c r="G336" s="59" t="s">
        <v>72</v>
      </c>
      <c r="H336" s="61">
        <v>2520.0028208203662</v>
      </c>
      <c r="I336" s="62">
        <v>52.067953667953674</v>
      </c>
      <c r="J336" s="63">
        <v>7.9355835031012312</v>
      </c>
      <c r="K336" s="59" t="s">
        <v>72</v>
      </c>
      <c r="L336" s="61">
        <v>2675.9931424052584</v>
      </c>
      <c r="M336" s="62">
        <v>33.289256198347111</v>
      </c>
      <c r="N336" s="63">
        <v>8.1044572288533114</v>
      </c>
      <c r="O336" s="64">
        <v>6.1900851973693749</v>
      </c>
      <c r="P336" s="63">
        <v>6.8235038803574261E-2</v>
      </c>
      <c r="Q336" s="63">
        <v>0.10188278429571823</v>
      </c>
      <c r="R336" s="63">
        <v>3.3647745492143971E-2</v>
      </c>
      <c r="S336" s="63">
        <v>0.12639243090391553</v>
      </c>
      <c r="T336" s="59">
        <v>7</v>
      </c>
      <c r="U336" s="59">
        <v>7</v>
      </c>
      <c r="V336" s="59">
        <v>10</v>
      </c>
      <c r="W336" s="59"/>
      <c r="X336" s="65" t="s">
        <v>1152</v>
      </c>
    </row>
    <row r="337" spans="1:24" x14ac:dyDescent="0.2">
      <c r="A337" s="59">
        <v>321</v>
      </c>
      <c r="B337" s="59" t="s">
        <v>1153</v>
      </c>
      <c r="C337" s="59">
        <v>321</v>
      </c>
      <c r="D337" s="60" t="s">
        <v>1154</v>
      </c>
      <c r="E337" s="59" t="s">
        <v>1155</v>
      </c>
      <c r="F337" s="60" t="s">
        <v>1156</v>
      </c>
      <c r="G337" s="59" t="s">
        <v>72</v>
      </c>
      <c r="H337" s="61">
        <v>1172.8536417037583</v>
      </c>
      <c r="I337" s="62">
        <v>1266.0833762223367</v>
      </c>
      <c r="J337" s="63">
        <v>6.8321811477421539</v>
      </c>
      <c r="K337" s="59" t="s">
        <v>72</v>
      </c>
      <c r="L337" s="61">
        <v>194.24608771422538</v>
      </c>
      <c r="M337" s="62">
        <v>248.64136537165956</v>
      </c>
      <c r="N337" s="63">
        <v>4.3203402568712805</v>
      </c>
      <c r="O337" s="64">
        <v>-83.438164762650885</v>
      </c>
      <c r="P337" s="63">
        <v>-0.36345836487342104</v>
      </c>
      <c r="Q337" s="63">
        <v>-1.3629152016424411</v>
      </c>
      <c r="R337" s="63">
        <v>-0.99945683676901997</v>
      </c>
      <c r="S337" s="66">
        <v>-3.7543014349139154</v>
      </c>
      <c r="T337" s="59">
        <v>11</v>
      </c>
      <c r="U337" s="59">
        <v>7</v>
      </c>
      <c r="V337" s="59">
        <v>10</v>
      </c>
      <c r="W337" s="59" t="s">
        <v>1157</v>
      </c>
      <c r="X337" s="65" t="s">
        <v>1158</v>
      </c>
    </row>
    <row r="338" spans="1:24" x14ac:dyDescent="0.2">
      <c r="A338" s="59">
        <v>322</v>
      </c>
      <c r="B338" s="59" t="s">
        <v>1159</v>
      </c>
      <c r="C338" s="59">
        <v>322</v>
      </c>
      <c r="D338" s="60" t="s">
        <v>1160</v>
      </c>
      <c r="E338" s="59" t="s">
        <v>70</v>
      </c>
      <c r="F338" s="60" t="s">
        <v>1161</v>
      </c>
      <c r="G338" s="59" t="s">
        <v>72</v>
      </c>
      <c r="H338" s="61">
        <v>4318.5005512873577</v>
      </c>
      <c r="I338" s="62">
        <v>25.781401356151111</v>
      </c>
      <c r="J338" s="63">
        <v>8.7126886282556502</v>
      </c>
      <c r="K338" s="59" t="s">
        <v>72</v>
      </c>
      <c r="L338" s="61">
        <v>5216.7393591870878</v>
      </c>
      <c r="M338" s="62">
        <v>22.451822614348732</v>
      </c>
      <c r="N338" s="63">
        <v>9.0675311646316796</v>
      </c>
      <c r="O338" s="64">
        <v>20.799784490752526</v>
      </c>
      <c r="P338" s="63">
        <v>0.37226842686316119</v>
      </c>
      <c r="Q338" s="63">
        <v>0.47468012958993466</v>
      </c>
      <c r="R338" s="63">
        <v>0.10241170272677347</v>
      </c>
      <c r="S338" s="63">
        <v>0.38469335378408093</v>
      </c>
      <c r="T338" s="59">
        <v>15</v>
      </c>
      <c r="U338" s="59">
        <v>7</v>
      </c>
      <c r="V338" s="59">
        <v>10</v>
      </c>
      <c r="W338" s="59" t="s">
        <v>1162</v>
      </c>
      <c r="X338" s="65" t="s">
        <v>1163</v>
      </c>
    </row>
    <row r="339" spans="1:24" x14ac:dyDescent="0.2">
      <c r="A339" s="59">
        <v>323</v>
      </c>
      <c r="B339" s="59" t="s">
        <v>1164</v>
      </c>
      <c r="C339" s="59">
        <v>323</v>
      </c>
      <c r="D339" s="60" t="s">
        <v>1165</v>
      </c>
      <c r="E339" s="59" t="s">
        <v>1166</v>
      </c>
      <c r="F339" s="60" t="s">
        <v>1167</v>
      </c>
      <c r="G339" s="59" t="s">
        <v>72</v>
      </c>
      <c r="H339" s="61">
        <v>1352.0230311785567</v>
      </c>
      <c r="I339" s="62">
        <v>22.307692307692299</v>
      </c>
      <c r="J339" s="63">
        <v>7.0372778820326998</v>
      </c>
      <c r="K339" s="59" t="s">
        <v>72</v>
      </c>
      <c r="L339" s="61">
        <v>1231.9721211335645</v>
      </c>
      <c r="M339" s="62">
        <v>6.0209424083769587</v>
      </c>
      <c r="N339" s="63">
        <v>6.9853524189600167</v>
      </c>
      <c r="O339" s="64">
        <v>-8.8793539219774953</v>
      </c>
      <c r="P339" s="63">
        <v>-0.28321664082878723</v>
      </c>
      <c r="Q339" s="63">
        <v>-0.33131272306376963</v>
      </c>
      <c r="R339" s="63">
        <v>-4.8096082234982407E-2</v>
      </c>
      <c r="S339" s="63">
        <v>-0.18066532130817994</v>
      </c>
      <c r="T339" s="59">
        <v>3</v>
      </c>
      <c r="U339" s="59">
        <v>7</v>
      </c>
      <c r="V339" s="59">
        <v>11</v>
      </c>
      <c r="W339" s="59" t="s">
        <v>1168</v>
      </c>
      <c r="X339" s="65" t="s">
        <v>1169</v>
      </c>
    </row>
    <row r="340" spans="1:24" x14ac:dyDescent="0.2">
      <c r="A340" s="59">
        <v>324</v>
      </c>
      <c r="B340" s="59" t="s">
        <v>1170</v>
      </c>
      <c r="C340" s="59">
        <v>324</v>
      </c>
      <c r="D340" s="60" t="s">
        <v>1171</v>
      </c>
      <c r="E340" s="59" t="s">
        <v>1172</v>
      </c>
      <c r="F340" s="60" t="s">
        <v>1173</v>
      </c>
      <c r="G340" s="59" t="s">
        <v>72</v>
      </c>
      <c r="H340" s="61">
        <v>8361.1112254544987</v>
      </c>
      <c r="I340" s="62">
        <v>96.416953479564341</v>
      </c>
      <c r="J340" s="63">
        <v>9.6658528495099763</v>
      </c>
      <c r="K340" s="59" t="s">
        <v>72</v>
      </c>
      <c r="L340" s="61">
        <v>762.27345233294409</v>
      </c>
      <c r="M340" s="62">
        <v>12.505380972879889</v>
      </c>
      <c r="N340" s="63">
        <v>6.2927633473880267</v>
      </c>
      <c r="O340" s="64">
        <v>-90.883108335979486</v>
      </c>
      <c r="P340" s="63">
        <v>0.74518289903003232</v>
      </c>
      <c r="Q340" s="63">
        <v>-0.59940778583083254</v>
      </c>
      <c r="R340" s="63">
        <v>-1.3445906848608649</v>
      </c>
      <c r="S340" s="66">
        <v>-5.0507421149510332</v>
      </c>
      <c r="T340" s="59">
        <v>7</v>
      </c>
      <c r="U340" s="59">
        <v>7</v>
      </c>
      <c r="V340" s="59">
        <v>11</v>
      </c>
      <c r="W340" s="59" t="s">
        <v>1174</v>
      </c>
      <c r="X340" s="65" t="s">
        <v>1175</v>
      </c>
    </row>
    <row r="341" spans="1:24" x14ac:dyDescent="0.2">
      <c r="A341" s="59">
        <v>325</v>
      </c>
      <c r="B341" s="59" t="s">
        <v>1176</v>
      </c>
      <c r="C341" s="59">
        <v>325</v>
      </c>
      <c r="D341" s="60" t="s">
        <v>1177</v>
      </c>
      <c r="E341" s="59" t="s">
        <v>70</v>
      </c>
      <c r="F341" s="60" t="s">
        <v>1178</v>
      </c>
      <c r="G341" s="59" t="s">
        <v>72</v>
      </c>
      <c r="H341" s="61">
        <v>1633.2705429307566</v>
      </c>
      <c r="I341" s="62">
        <v>217.11311479719245</v>
      </c>
      <c r="J341" s="63">
        <v>7.3099219402284907</v>
      </c>
      <c r="K341" s="59" t="s">
        <v>72</v>
      </c>
      <c r="L341" s="61">
        <v>2282.6297441344395</v>
      </c>
      <c r="M341" s="62">
        <v>160.75665375868218</v>
      </c>
      <c r="N341" s="63">
        <v>7.8750796749553498</v>
      </c>
      <c r="O341" s="64">
        <v>39.758214217129421</v>
      </c>
      <c r="P341" s="63">
        <v>-0.17654780792009961</v>
      </c>
      <c r="Q341" s="63">
        <v>1.3092775567956502E-2</v>
      </c>
      <c r="R341" s="63">
        <v>0.18964058348805612</v>
      </c>
      <c r="S341" s="63">
        <v>0.71235483966343716</v>
      </c>
      <c r="T341" s="59">
        <v>11</v>
      </c>
      <c r="U341" s="59">
        <v>7</v>
      </c>
      <c r="V341" s="59">
        <v>11</v>
      </c>
      <c r="W341" s="59" t="s">
        <v>1179</v>
      </c>
      <c r="X341" s="65" t="s">
        <v>1180</v>
      </c>
    </row>
    <row r="342" spans="1:24" x14ac:dyDescent="0.2">
      <c r="A342" s="59">
        <v>326</v>
      </c>
      <c r="B342" s="59" t="s">
        <v>1181</v>
      </c>
      <c r="C342" s="59">
        <v>326</v>
      </c>
      <c r="D342" s="60" t="s">
        <v>1182</v>
      </c>
      <c r="E342" s="59" t="s">
        <v>70</v>
      </c>
      <c r="F342" s="60" t="s">
        <v>1183</v>
      </c>
      <c r="G342" s="59" t="s">
        <v>72</v>
      </c>
      <c r="H342" s="61">
        <v>3305.4598496339095</v>
      </c>
      <c r="I342" s="62">
        <v>11.964445693607599</v>
      </c>
      <c r="J342" s="63">
        <v>8.327009145299332</v>
      </c>
      <c r="K342" s="59" t="s">
        <v>72</v>
      </c>
      <c r="L342" s="61">
        <v>2115.1121825552832</v>
      </c>
      <c r="M342" s="62">
        <v>135.17765246063294</v>
      </c>
      <c r="N342" s="63">
        <v>7.7651169938472808</v>
      </c>
      <c r="O342" s="64">
        <v>-36.011560304096911</v>
      </c>
      <c r="P342" s="63">
        <v>0.22137579198962534</v>
      </c>
      <c r="Q342" s="63">
        <v>-2.9472799177237802E-2</v>
      </c>
      <c r="R342" s="63">
        <v>-0.25084859116686314</v>
      </c>
      <c r="S342" s="63">
        <v>-0.94227303382940863</v>
      </c>
      <c r="T342" s="59">
        <v>3</v>
      </c>
      <c r="U342" s="59">
        <v>8</v>
      </c>
      <c r="V342" s="59">
        <v>1</v>
      </c>
      <c r="W342" s="59" t="s">
        <v>1184</v>
      </c>
      <c r="X342" s="65" t="s">
        <v>1185</v>
      </c>
    </row>
    <row r="343" spans="1:24" x14ac:dyDescent="0.2">
      <c r="A343" s="59">
        <v>327</v>
      </c>
      <c r="B343" s="59" t="s">
        <v>1186</v>
      </c>
      <c r="C343" s="59">
        <v>327</v>
      </c>
      <c r="D343" s="60" t="s">
        <v>1182</v>
      </c>
      <c r="E343" s="59" t="s">
        <v>1187</v>
      </c>
      <c r="F343" s="60" t="s">
        <v>1183</v>
      </c>
      <c r="G343" s="59" t="s">
        <v>72</v>
      </c>
      <c r="H343" s="61">
        <v>10216.901164109047</v>
      </c>
      <c r="I343" s="62">
        <v>46.271011921745718</v>
      </c>
      <c r="J343" s="63">
        <v>9.9550439355383897</v>
      </c>
      <c r="K343" s="59" t="s">
        <v>72</v>
      </c>
      <c r="L343" s="61">
        <v>12446.557742231234</v>
      </c>
      <c r="M343" s="62">
        <v>21.142235236194974</v>
      </c>
      <c r="N343" s="63">
        <v>10.322057706197647</v>
      </c>
      <c r="O343" s="64">
        <v>21.823217649934286</v>
      </c>
      <c r="P343" s="63">
        <v>0.85832556510674707</v>
      </c>
      <c r="Q343" s="63">
        <v>0.96029618347985646</v>
      </c>
      <c r="R343" s="63">
        <v>0.10197061837310939</v>
      </c>
      <c r="S343" s="63">
        <v>0.38303649021483221</v>
      </c>
      <c r="T343" s="59">
        <v>15</v>
      </c>
      <c r="U343" s="59">
        <v>7</v>
      </c>
      <c r="V343" s="59">
        <v>11</v>
      </c>
      <c r="W343" s="59" t="s">
        <v>1184</v>
      </c>
      <c r="X343" s="65" t="s">
        <v>1185</v>
      </c>
    </row>
    <row r="344" spans="1:24" x14ac:dyDescent="0.2">
      <c r="A344" s="59">
        <v>328</v>
      </c>
      <c r="B344" s="59" t="s">
        <v>1188</v>
      </c>
      <c r="C344" s="59">
        <v>328</v>
      </c>
      <c r="D344" s="60" t="s">
        <v>1189</v>
      </c>
      <c r="E344" s="59" t="s">
        <v>70</v>
      </c>
      <c r="F344" s="60" t="s">
        <v>1190</v>
      </c>
      <c r="G344" s="59" t="s">
        <v>72</v>
      </c>
      <c r="H344" s="61">
        <v>1938.6402770845984</v>
      </c>
      <c r="I344" s="62">
        <v>14.084683148621764</v>
      </c>
      <c r="J344" s="63">
        <v>7.557203284564709</v>
      </c>
      <c r="K344" s="59" t="s">
        <v>72</v>
      </c>
      <c r="L344" s="61">
        <v>1642.5938438459066</v>
      </c>
      <c r="M344" s="62">
        <v>25.596952522530888</v>
      </c>
      <c r="N344" s="63">
        <v>7.4003586062007205</v>
      </c>
      <c r="O344" s="64">
        <v>-15.270828566705415</v>
      </c>
      <c r="P344" s="63">
        <v>-7.9801843328075606E-2</v>
      </c>
      <c r="Q344" s="63">
        <v>-0.17066752321318102</v>
      </c>
      <c r="R344" s="63">
        <v>-9.086567988510541E-2</v>
      </c>
      <c r="S344" s="63">
        <v>-0.34132254623409863</v>
      </c>
      <c r="T344" s="59">
        <v>7</v>
      </c>
      <c r="U344" s="59">
        <v>8</v>
      </c>
      <c r="V344" s="59">
        <v>1</v>
      </c>
      <c r="W344" s="59" t="s">
        <v>1191</v>
      </c>
      <c r="X344" s="65" t="s">
        <v>1192</v>
      </c>
    </row>
    <row r="345" spans="1:24" x14ac:dyDescent="0.2">
      <c r="A345" s="59">
        <v>329</v>
      </c>
      <c r="B345" s="59" t="s">
        <v>1193</v>
      </c>
      <c r="C345" s="59">
        <v>329</v>
      </c>
      <c r="D345" s="60" t="s">
        <v>1194</v>
      </c>
      <c r="E345" s="59" t="s">
        <v>70</v>
      </c>
      <c r="F345" s="60" t="s">
        <v>1195</v>
      </c>
      <c r="G345" s="59" t="s">
        <v>72</v>
      </c>
      <c r="H345" s="61">
        <v>31884.194647224023</v>
      </c>
      <c r="I345" s="62">
        <v>30.804721030042931</v>
      </c>
      <c r="J345" s="63">
        <v>11.596927690430793</v>
      </c>
      <c r="K345" s="59" t="s">
        <v>72</v>
      </c>
      <c r="L345" s="61">
        <v>32813.928009146155</v>
      </c>
      <c r="M345" s="62">
        <v>15.898583461757687</v>
      </c>
      <c r="N345" s="63">
        <v>11.720619207648172</v>
      </c>
      <c r="O345" s="64">
        <v>2.9159694080687037</v>
      </c>
      <c r="P345" s="63">
        <v>1.5006935853932428</v>
      </c>
      <c r="Q345" s="63">
        <v>1.5016668878485333</v>
      </c>
      <c r="R345" s="63">
        <v>9.7330245529048121E-4</v>
      </c>
      <c r="S345" s="63">
        <v>3.6560566400395409E-3</v>
      </c>
      <c r="T345" s="59">
        <v>11</v>
      </c>
      <c r="U345" s="59">
        <v>8</v>
      </c>
      <c r="V345" s="59">
        <v>1</v>
      </c>
      <c r="W345" s="59" t="s">
        <v>1196</v>
      </c>
      <c r="X345" s="65" t="s">
        <v>1197</v>
      </c>
    </row>
    <row r="346" spans="1:24" x14ac:dyDescent="0.2">
      <c r="A346" s="59">
        <v>330</v>
      </c>
      <c r="B346" s="59" t="s">
        <v>1198</v>
      </c>
      <c r="C346" s="59">
        <v>330</v>
      </c>
      <c r="D346" s="60" t="s">
        <v>1199</v>
      </c>
      <c r="E346" s="59" t="s">
        <v>70</v>
      </c>
      <c r="F346" s="60" t="s">
        <v>1200</v>
      </c>
      <c r="G346" s="59" t="s">
        <v>72</v>
      </c>
      <c r="H346" s="61">
        <v>12390.433318814932</v>
      </c>
      <c r="I346" s="62">
        <v>2.3171907305801902</v>
      </c>
      <c r="J346" s="63">
        <v>10.233312891709581</v>
      </c>
      <c r="K346" s="59" t="s">
        <v>72</v>
      </c>
      <c r="L346" s="61">
        <v>15865.397783598079</v>
      </c>
      <c r="M346" s="62">
        <v>11.696410964306834</v>
      </c>
      <c r="N346" s="63">
        <v>10.672194598393977</v>
      </c>
      <c r="O346" s="64">
        <v>28.045544295100612</v>
      </c>
      <c r="P346" s="63">
        <v>0.96719507426063445</v>
      </c>
      <c r="Q346" s="63">
        <v>1.0958310568173464</v>
      </c>
      <c r="R346" s="63">
        <v>0.12863598255671194</v>
      </c>
      <c r="S346" s="63">
        <v>0.48320071075348975</v>
      </c>
      <c r="T346" s="59">
        <v>15</v>
      </c>
      <c r="U346" s="59">
        <v>8</v>
      </c>
      <c r="V346" s="59">
        <v>1</v>
      </c>
      <c r="W346" s="59" t="s">
        <v>1201</v>
      </c>
      <c r="X346" s="65" t="s">
        <v>1202</v>
      </c>
    </row>
    <row r="347" spans="1:24" x14ac:dyDescent="0.2">
      <c r="A347" s="59">
        <v>331</v>
      </c>
      <c r="B347" s="59" t="s">
        <v>1203</v>
      </c>
      <c r="C347" s="59">
        <v>331</v>
      </c>
      <c r="D347" s="60" t="s">
        <v>1199</v>
      </c>
      <c r="E347" s="59" t="s">
        <v>70</v>
      </c>
      <c r="F347" s="60" t="s">
        <v>1200</v>
      </c>
      <c r="G347" s="59" t="s">
        <v>72</v>
      </c>
      <c r="H347" s="61">
        <v>24465.728612859784</v>
      </c>
      <c r="I347" s="62">
        <v>1.28108719658016</v>
      </c>
      <c r="J347" s="63">
        <v>11.214848497602738</v>
      </c>
      <c r="K347" s="59" t="s">
        <v>72</v>
      </c>
      <c r="L347" s="61">
        <v>15285.275007370765</v>
      </c>
      <c r="M347" s="62">
        <v>55.566104295974526</v>
      </c>
      <c r="N347" s="63">
        <v>10.618453413785527</v>
      </c>
      <c r="O347" s="64">
        <v>-37.523728603216618</v>
      </c>
      <c r="P347" s="63">
        <v>1.351209522372165</v>
      </c>
      <c r="Q347" s="63">
        <v>1.075028322768891</v>
      </c>
      <c r="R347" s="63">
        <v>-0.27618119960327392</v>
      </c>
      <c r="S347" s="66">
        <v>-1.0374309683234912</v>
      </c>
      <c r="T347" s="59">
        <v>3</v>
      </c>
      <c r="U347" s="59">
        <v>8</v>
      </c>
      <c r="V347" s="59">
        <v>2</v>
      </c>
      <c r="W347" s="59" t="s">
        <v>1201</v>
      </c>
      <c r="X347" s="65" t="s">
        <v>1202</v>
      </c>
    </row>
    <row r="348" spans="1:24" x14ac:dyDescent="0.2">
      <c r="A348" s="59">
        <v>332</v>
      </c>
      <c r="B348" s="59" t="s">
        <v>1204</v>
      </c>
      <c r="C348" s="59">
        <v>332</v>
      </c>
      <c r="D348" s="60" t="s">
        <v>1205</v>
      </c>
      <c r="E348" s="59" t="s">
        <v>70</v>
      </c>
      <c r="F348" s="60" t="s">
        <v>1206</v>
      </c>
      <c r="G348" s="59" t="s">
        <v>72</v>
      </c>
      <c r="H348" s="61">
        <v>16832.14402676867</v>
      </c>
      <c r="I348" s="62">
        <v>47.79385023820781</v>
      </c>
      <c r="J348" s="63">
        <v>10.675305203782687</v>
      </c>
      <c r="K348" s="59" t="s">
        <v>72</v>
      </c>
      <c r="L348" s="61">
        <v>16723.481674830611</v>
      </c>
      <c r="M348" s="62">
        <v>40.772828379969297</v>
      </c>
      <c r="N348" s="63">
        <v>10.748186139364362</v>
      </c>
      <c r="O348" s="64">
        <v>-0.64556453274906689</v>
      </c>
      <c r="P348" s="63">
        <v>1.140119451910536</v>
      </c>
      <c r="Q348" s="63">
        <v>1.1252467056955191</v>
      </c>
      <c r="R348" s="63">
        <v>-1.4872746215016885E-2</v>
      </c>
      <c r="S348" s="63">
        <v>-5.5867117420151872E-2</v>
      </c>
      <c r="T348" s="59">
        <v>7</v>
      </c>
      <c r="U348" s="59">
        <v>8</v>
      </c>
      <c r="V348" s="59">
        <v>2</v>
      </c>
      <c r="W348" s="59" t="s">
        <v>1207</v>
      </c>
      <c r="X348" s="65" t="s">
        <v>1208</v>
      </c>
    </row>
    <row r="349" spans="1:24" x14ac:dyDescent="0.2">
      <c r="A349" s="59">
        <v>333</v>
      </c>
      <c r="B349" s="59" t="s">
        <v>1209</v>
      </c>
      <c r="C349" s="59">
        <v>333</v>
      </c>
      <c r="D349" s="60" t="s">
        <v>1210</v>
      </c>
      <c r="E349" s="59" t="s">
        <v>1211</v>
      </c>
      <c r="F349" s="60" t="s">
        <v>1212</v>
      </c>
      <c r="G349" s="59" t="s">
        <v>72</v>
      </c>
      <c r="H349" s="61">
        <v>5355.9362463659781</v>
      </c>
      <c r="I349" s="62">
        <v>88.954602249062887</v>
      </c>
      <c r="J349" s="63">
        <v>9.0232969423097007</v>
      </c>
      <c r="K349" s="59" t="s">
        <v>72</v>
      </c>
      <c r="L349" s="61">
        <v>6128.4358706847233</v>
      </c>
      <c r="M349" s="62">
        <v>56.230105979487057</v>
      </c>
      <c r="N349" s="63">
        <v>9.2999017191970239</v>
      </c>
      <c r="O349" s="64">
        <v>14.423241591848464</v>
      </c>
      <c r="P349" s="63">
        <v>0.49379033557861834</v>
      </c>
      <c r="Q349" s="63">
        <v>0.56462870222625261</v>
      </c>
      <c r="R349" s="63">
        <v>7.0838366647634265E-2</v>
      </c>
      <c r="S349" s="63">
        <v>0.26609311354746734</v>
      </c>
      <c r="T349" s="59">
        <v>15</v>
      </c>
      <c r="U349" s="59">
        <v>8</v>
      </c>
      <c r="V349" s="59">
        <v>2</v>
      </c>
      <c r="W349" s="59" t="s">
        <v>1213</v>
      </c>
      <c r="X349" s="65" t="s">
        <v>1214</v>
      </c>
    </row>
    <row r="350" spans="1:24" x14ac:dyDescent="0.2">
      <c r="A350" s="59">
        <v>334</v>
      </c>
      <c r="B350" s="59" t="s">
        <v>1215</v>
      </c>
      <c r="C350" s="59">
        <v>334</v>
      </c>
      <c r="D350" s="60" t="s">
        <v>1210</v>
      </c>
      <c r="E350" s="59" t="s">
        <v>1216</v>
      </c>
      <c r="F350" s="60" t="s">
        <v>1212</v>
      </c>
      <c r="G350" s="59" t="s">
        <v>72</v>
      </c>
      <c r="H350" s="61">
        <v>2346.0469605311582</v>
      </c>
      <c r="I350" s="62">
        <v>131.29978487121343</v>
      </c>
      <c r="J350" s="63">
        <v>7.8323900463660623</v>
      </c>
      <c r="K350" s="59" t="s">
        <v>72</v>
      </c>
      <c r="L350" s="61">
        <v>2884.7945606484755</v>
      </c>
      <c r="M350" s="62">
        <v>62.995169082125585</v>
      </c>
      <c r="N350" s="63">
        <v>8.2128513916188339</v>
      </c>
      <c r="O350" s="64">
        <v>22.964058656155022</v>
      </c>
      <c r="P350" s="63">
        <v>2.7861792943769392E-2</v>
      </c>
      <c r="Q350" s="63">
        <v>0.14384119955665756</v>
      </c>
      <c r="R350" s="63">
        <v>0.11597940661288816</v>
      </c>
      <c r="S350" s="63">
        <v>0.43565828622958219</v>
      </c>
      <c r="T350" s="59">
        <v>11</v>
      </c>
      <c r="U350" s="59">
        <v>8</v>
      </c>
      <c r="V350" s="59">
        <v>2</v>
      </c>
      <c r="W350" s="59" t="s">
        <v>1213</v>
      </c>
      <c r="X350" s="65" t="s">
        <v>1214</v>
      </c>
    </row>
    <row r="351" spans="1:24" x14ac:dyDescent="0.2">
      <c r="A351" s="59">
        <v>335</v>
      </c>
      <c r="B351" s="59" t="s">
        <v>1217</v>
      </c>
      <c r="C351" s="59">
        <v>335</v>
      </c>
      <c r="D351" s="60" t="s">
        <v>1218</v>
      </c>
      <c r="E351" s="59" t="s">
        <v>70</v>
      </c>
      <c r="F351" s="60" t="s">
        <v>1219</v>
      </c>
      <c r="G351" s="59" t="s">
        <v>72</v>
      </c>
      <c r="H351" s="61">
        <v>6823.8046165755932</v>
      </c>
      <c r="I351" s="62">
        <v>35.611472438426276</v>
      </c>
      <c r="J351" s="63">
        <v>9.3727344935673251</v>
      </c>
      <c r="K351" s="59" t="s">
        <v>72</v>
      </c>
      <c r="L351" s="61">
        <v>6438.2203636601425</v>
      </c>
      <c r="M351" s="62">
        <v>30.205812821582523</v>
      </c>
      <c r="N351" s="63">
        <v>9.3710447673575956</v>
      </c>
      <c r="O351" s="64">
        <v>-5.6505758089678331</v>
      </c>
      <c r="P351" s="63">
        <v>0.63050373404319537</v>
      </c>
      <c r="Q351" s="63">
        <v>0.59216754270890404</v>
      </c>
      <c r="R351" s="63">
        <v>-3.8336191334291336E-2</v>
      </c>
      <c r="S351" s="63">
        <v>-0.14400383572414982</v>
      </c>
      <c r="T351" s="59">
        <v>2</v>
      </c>
      <c r="U351" s="59">
        <v>7</v>
      </c>
      <c r="V351" s="59">
        <v>8</v>
      </c>
      <c r="W351" s="59" t="s">
        <v>1213</v>
      </c>
      <c r="X351" s="65" t="s">
        <v>1214</v>
      </c>
    </row>
    <row r="352" spans="1:24" x14ac:dyDescent="0.2">
      <c r="A352" s="59">
        <v>336</v>
      </c>
      <c r="B352" s="59" t="s">
        <v>1220</v>
      </c>
      <c r="C352" s="59">
        <v>336</v>
      </c>
      <c r="D352" s="60" t="s">
        <v>1218</v>
      </c>
      <c r="E352" s="59" t="s">
        <v>1221</v>
      </c>
      <c r="F352" s="60" t="s">
        <v>1219</v>
      </c>
      <c r="G352" s="59" t="s">
        <v>72</v>
      </c>
      <c r="H352" s="61">
        <v>28976.11585926616</v>
      </c>
      <c r="I352" s="62">
        <v>40.466623272564512</v>
      </c>
      <c r="J352" s="63">
        <v>11.458950469292279</v>
      </c>
      <c r="K352" s="59" t="s">
        <v>72</v>
      </c>
      <c r="L352" s="61">
        <v>25428.493016137734</v>
      </c>
      <c r="M352" s="62">
        <v>26.851035851459141</v>
      </c>
      <c r="N352" s="63">
        <v>11.352756870127539</v>
      </c>
      <c r="O352" s="64">
        <v>-12.243265661825909</v>
      </c>
      <c r="P352" s="63">
        <v>1.4467115942058173</v>
      </c>
      <c r="Q352" s="63">
        <v>1.3592706524540201</v>
      </c>
      <c r="R352" s="63">
        <v>-8.7440941751797174E-2</v>
      </c>
      <c r="S352" s="63">
        <v>-0.32845805942979756</v>
      </c>
      <c r="T352" s="59">
        <v>6</v>
      </c>
      <c r="U352" s="59">
        <v>7</v>
      </c>
      <c r="V352" s="59">
        <v>8</v>
      </c>
      <c r="W352" s="59" t="s">
        <v>1213</v>
      </c>
      <c r="X352" s="65" t="s">
        <v>1214</v>
      </c>
    </row>
    <row r="353" spans="1:24" x14ac:dyDescent="0.2">
      <c r="A353" s="59">
        <v>337</v>
      </c>
      <c r="B353" s="59" t="s">
        <v>1222</v>
      </c>
      <c r="C353" s="59">
        <v>337</v>
      </c>
      <c r="D353" s="60" t="s">
        <v>1223</v>
      </c>
      <c r="E353" s="59" t="s">
        <v>1224</v>
      </c>
      <c r="F353" s="60" t="s">
        <v>1225</v>
      </c>
      <c r="G353" s="59" t="s">
        <v>72</v>
      </c>
      <c r="H353" s="61">
        <v>9858.202121543467</v>
      </c>
      <c r="I353" s="62">
        <v>117.53033618460314</v>
      </c>
      <c r="J353" s="63">
        <v>9.903482715179738</v>
      </c>
      <c r="K353" s="59" t="s">
        <v>72</v>
      </c>
      <c r="L353" s="61">
        <v>10351.455493028434</v>
      </c>
      <c r="M353" s="62">
        <v>64.219627930986547</v>
      </c>
      <c r="N353" s="63">
        <v>10.056144540692786</v>
      </c>
      <c r="O353" s="64">
        <v>5.0034820285033863</v>
      </c>
      <c r="P353" s="63">
        <v>0.83815283427446385</v>
      </c>
      <c r="Q353" s="63">
        <v>0.85736356481348763</v>
      </c>
      <c r="R353" s="63">
        <v>1.9210730539023779E-2</v>
      </c>
      <c r="S353" s="63">
        <v>7.2162069010959756E-2</v>
      </c>
      <c r="T353" s="59">
        <v>10</v>
      </c>
      <c r="U353" s="59">
        <v>7</v>
      </c>
      <c r="V353" s="59">
        <v>8</v>
      </c>
      <c r="W353" s="59" t="s">
        <v>1226</v>
      </c>
      <c r="X353" s="65" t="s">
        <v>1227</v>
      </c>
    </row>
    <row r="354" spans="1:24" x14ac:dyDescent="0.2">
      <c r="A354" s="59">
        <v>338</v>
      </c>
      <c r="B354" s="59" t="s">
        <v>1228</v>
      </c>
      <c r="C354" s="59">
        <v>338</v>
      </c>
      <c r="D354" s="60" t="s">
        <v>1229</v>
      </c>
      <c r="E354" s="59" t="s">
        <v>70</v>
      </c>
      <c r="F354" s="60" t="s">
        <v>1230</v>
      </c>
      <c r="G354" s="59" t="s">
        <v>72</v>
      </c>
      <c r="H354" s="61">
        <v>1005.6089779180156</v>
      </c>
      <c r="I354" s="62">
        <v>105.68210262828535</v>
      </c>
      <c r="J354" s="63">
        <v>6.6102275895446931</v>
      </c>
      <c r="K354" s="59" t="s">
        <v>72</v>
      </c>
      <c r="L354" s="61">
        <v>1377.0489994388984</v>
      </c>
      <c r="M354" s="62">
        <v>37.042244091852439</v>
      </c>
      <c r="N354" s="63">
        <v>7.1459627056742354</v>
      </c>
      <c r="O354" s="64">
        <v>36.936824320115129</v>
      </c>
      <c r="P354" s="63">
        <v>-0.45029512621538936</v>
      </c>
      <c r="Q354" s="63">
        <v>-0.26914191115656966</v>
      </c>
      <c r="R354" s="63">
        <v>0.18115321505881971</v>
      </c>
      <c r="S354" s="63">
        <v>0.68047338335609553</v>
      </c>
      <c r="T354" s="59">
        <v>14</v>
      </c>
      <c r="U354" s="59">
        <v>7</v>
      </c>
      <c r="V354" s="59">
        <v>8</v>
      </c>
      <c r="W354" s="59" t="s">
        <v>1231</v>
      </c>
      <c r="X354" s="65" t="s">
        <v>1232</v>
      </c>
    </row>
    <row r="355" spans="1:24" x14ac:dyDescent="0.2">
      <c r="A355" s="59">
        <v>339</v>
      </c>
      <c r="B355" s="59" t="s">
        <v>1233</v>
      </c>
      <c r="C355" s="59">
        <v>339</v>
      </c>
      <c r="D355" s="60" t="s">
        <v>1234</v>
      </c>
      <c r="E355" s="59" t="s">
        <v>70</v>
      </c>
      <c r="F355" s="60" t="s">
        <v>1235</v>
      </c>
      <c r="G355" s="59" t="s">
        <v>72</v>
      </c>
      <c r="H355" s="61">
        <v>5072.3676076022275</v>
      </c>
      <c r="I355" s="62">
        <v>10959.103260869566</v>
      </c>
      <c r="J355" s="63">
        <v>8.9448174595707748</v>
      </c>
      <c r="K355" s="59" t="s">
        <v>72</v>
      </c>
      <c r="L355" s="61">
        <v>87.166692179298749</v>
      </c>
      <c r="M355" s="62">
        <v>36.703096539162111</v>
      </c>
      <c r="N355" s="63">
        <v>3.1643035830936501</v>
      </c>
      <c r="O355" s="64">
        <v>-98.281538348114651</v>
      </c>
      <c r="P355" s="63">
        <v>0.46308614607074677</v>
      </c>
      <c r="Q355" s="63">
        <v>-1.8104067046688868</v>
      </c>
      <c r="R355" s="63">
        <v>-2.2734928507396335</v>
      </c>
      <c r="S355" s="66">
        <v>-8.5400160945328629</v>
      </c>
      <c r="T355" s="59">
        <v>2</v>
      </c>
      <c r="U355" s="59">
        <v>7</v>
      </c>
      <c r="V355" s="59">
        <v>9</v>
      </c>
      <c r="W355" s="59" t="s">
        <v>1236</v>
      </c>
      <c r="X355" s="65" t="s">
        <v>1237</v>
      </c>
    </row>
    <row r="356" spans="1:24" x14ac:dyDescent="0.2">
      <c r="A356" s="59">
        <v>340</v>
      </c>
      <c r="B356" s="59" t="s">
        <v>1238</v>
      </c>
      <c r="C356" s="59">
        <v>340</v>
      </c>
      <c r="D356" s="60" t="s">
        <v>1239</v>
      </c>
      <c r="E356" s="59" t="s">
        <v>1240</v>
      </c>
      <c r="F356" s="60" t="s">
        <v>1235</v>
      </c>
      <c r="G356" s="59" t="s">
        <v>72</v>
      </c>
      <c r="H356" s="61">
        <v>174.71756050585893</v>
      </c>
      <c r="I356" s="62">
        <v>39.340101522842623</v>
      </c>
      <c r="J356" s="63">
        <v>4.085254677455322</v>
      </c>
      <c r="K356" s="59" t="s">
        <v>72</v>
      </c>
      <c r="L356" s="61">
        <v>169.66634450962221</v>
      </c>
      <c r="M356" s="62">
        <v>12.158054711246201</v>
      </c>
      <c r="N356" s="63">
        <v>4.1251551313222903</v>
      </c>
      <c r="O356" s="64">
        <v>-2.8910751624576023</v>
      </c>
      <c r="P356" s="63">
        <v>-1.4381615607195599</v>
      </c>
      <c r="Q356" s="63">
        <v>-1.43846962580695</v>
      </c>
      <c r="R356" s="63">
        <v>-3.0806508739011917E-4</v>
      </c>
      <c r="S356" s="63">
        <v>-1.1571977469026957E-3</v>
      </c>
      <c r="T356" s="59">
        <v>6</v>
      </c>
      <c r="U356" s="59">
        <v>7</v>
      </c>
      <c r="V356" s="59">
        <v>9</v>
      </c>
      <c r="W356" s="59" t="s">
        <v>1236</v>
      </c>
      <c r="X356" s="65" t="s">
        <v>1237</v>
      </c>
    </row>
    <row r="357" spans="1:24" x14ac:dyDescent="0.2">
      <c r="A357" s="59">
        <v>341</v>
      </c>
      <c r="B357" s="59" t="s">
        <v>1241</v>
      </c>
      <c r="C357" s="59">
        <v>341</v>
      </c>
      <c r="D357" s="60" t="s">
        <v>1242</v>
      </c>
      <c r="E357" s="59" t="s">
        <v>1243</v>
      </c>
      <c r="F357" s="60" t="s">
        <v>1244</v>
      </c>
      <c r="G357" s="59" t="s">
        <v>72</v>
      </c>
      <c r="H357" s="61">
        <v>816.92348235816507</v>
      </c>
      <c r="I357" s="62">
        <v>87.029735384965761</v>
      </c>
      <c r="J357" s="63">
        <v>6.3104310133537709</v>
      </c>
      <c r="K357" s="59" t="s">
        <v>72</v>
      </c>
      <c r="L357" s="61">
        <v>138.10548753092689</v>
      </c>
      <c r="M357" s="62">
        <v>29.096774193548399</v>
      </c>
      <c r="N357" s="63">
        <v>3.8282253603588852</v>
      </c>
      <c r="O357" s="64">
        <v>-83.094440236646662</v>
      </c>
      <c r="P357" s="63">
        <v>-0.567587067598324</v>
      </c>
      <c r="Q357" s="63">
        <v>-1.5534084962733306</v>
      </c>
      <c r="R357" s="63">
        <v>-0.98582142867500655</v>
      </c>
      <c r="S357" s="66">
        <v>-3.7030821823262001</v>
      </c>
      <c r="T357" s="59">
        <v>10</v>
      </c>
      <c r="U357" s="59">
        <v>7</v>
      </c>
      <c r="V357" s="59">
        <v>9</v>
      </c>
      <c r="W357" s="59" t="s">
        <v>1245</v>
      </c>
      <c r="X357" s="65" t="s">
        <v>1246</v>
      </c>
    </row>
    <row r="358" spans="1:24" x14ac:dyDescent="0.2">
      <c r="A358" s="59">
        <v>342</v>
      </c>
      <c r="B358" s="59" t="s">
        <v>1247</v>
      </c>
      <c r="C358" s="59">
        <v>342</v>
      </c>
      <c r="D358" s="60" t="s">
        <v>1248</v>
      </c>
      <c r="E358" s="59" t="s">
        <v>70</v>
      </c>
      <c r="F358" s="60" t="s">
        <v>1249</v>
      </c>
      <c r="G358" s="59" t="s">
        <v>72</v>
      </c>
      <c r="H358" s="61">
        <v>97.374108777272625</v>
      </c>
      <c r="I358" s="62">
        <v>29.946524064171122</v>
      </c>
      <c r="J358" s="63">
        <v>3.2418401835646709</v>
      </c>
      <c r="K358" s="59" t="s">
        <v>72</v>
      </c>
      <c r="L358" s="61">
        <v>86.174946211391514</v>
      </c>
      <c r="M358" s="62">
        <v>11.93208990913439</v>
      </c>
      <c r="N358" s="63">
        <v>3.1477951132884474</v>
      </c>
      <c r="O358" s="64">
        <v>-11.501170800440768</v>
      </c>
      <c r="P358" s="63">
        <v>-1.7681377220081396</v>
      </c>
      <c r="Q358" s="63">
        <v>-1.8167969863384612</v>
      </c>
      <c r="R358" s="63">
        <v>-4.8659264330321639E-2</v>
      </c>
      <c r="S358" s="63">
        <v>-0.18278082572104187</v>
      </c>
      <c r="T358" s="59">
        <v>14</v>
      </c>
      <c r="U358" s="59">
        <v>7</v>
      </c>
      <c r="V358" s="59">
        <v>9</v>
      </c>
      <c r="W358" s="59" t="s">
        <v>1250</v>
      </c>
      <c r="X358" s="65" t="s">
        <v>1251</v>
      </c>
    </row>
    <row r="359" spans="1:24" x14ac:dyDescent="0.2">
      <c r="A359" s="59">
        <v>343</v>
      </c>
      <c r="B359" s="59" t="s">
        <v>1252</v>
      </c>
      <c r="C359" s="59">
        <v>343</v>
      </c>
      <c r="D359" s="60" t="s">
        <v>1253</v>
      </c>
      <c r="E359" s="59" t="s">
        <v>70</v>
      </c>
      <c r="F359" s="60" t="s">
        <v>1254</v>
      </c>
      <c r="G359" s="59" t="s">
        <v>72</v>
      </c>
      <c r="H359" s="61">
        <v>20208.596395243683</v>
      </c>
      <c r="I359" s="62">
        <v>6.5332535797941036</v>
      </c>
      <c r="J359" s="63">
        <v>10.939055370971715</v>
      </c>
      <c r="K359" s="59" t="s">
        <v>72</v>
      </c>
      <c r="L359" s="61">
        <v>16793.642840560206</v>
      </c>
      <c r="M359" s="62">
        <v>0.8667651260198842</v>
      </c>
      <c r="N359" s="63">
        <v>10.754226115357005</v>
      </c>
      <c r="O359" s="64">
        <v>-16.898519263253853</v>
      </c>
      <c r="P359" s="63">
        <v>1.2433086528771728</v>
      </c>
      <c r="Q359" s="63">
        <v>1.1275847266221035</v>
      </c>
      <c r="R359" s="63">
        <v>-0.11572392625506933</v>
      </c>
      <c r="S359" s="63">
        <v>-0.4346986146973405</v>
      </c>
      <c r="T359" s="59">
        <v>2</v>
      </c>
      <c r="U359" s="59">
        <v>7</v>
      </c>
      <c r="V359" s="59">
        <v>10</v>
      </c>
      <c r="W359" s="59" t="s">
        <v>1255</v>
      </c>
      <c r="X359" s="65" t="s">
        <v>1256</v>
      </c>
    </row>
    <row r="360" spans="1:24" x14ac:dyDescent="0.2">
      <c r="A360" s="59">
        <v>344</v>
      </c>
      <c r="B360" s="59" t="s">
        <v>1257</v>
      </c>
      <c r="C360" s="59">
        <v>344</v>
      </c>
      <c r="D360" s="60" t="s">
        <v>1258</v>
      </c>
      <c r="E360" s="59" t="s">
        <v>1259</v>
      </c>
      <c r="F360" s="60" t="s">
        <v>1260</v>
      </c>
      <c r="G360" s="59" t="s">
        <v>72</v>
      </c>
      <c r="H360" s="61">
        <v>546.64857102420785</v>
      </c>
      <c r="I360" s="62">
        <v>169.2251538220878</v>
      </c>
      <c r="J360" s="63">
        <v>5.7308437120135762</v>
      </c>
      <c r="K360" s="59" t="s">
        <v>72</v>
      </c>
      <c r="L360" s="61">
        <v>319.77001365228978</v>
      </c>
      <c r="M360" s="62">
        <v>20.119135265377153</v>
      </c>
      <c r="N360" s="63">
        <v>5.0394893719018503</v>
      </c>
      <c r="O360" s="64">
        <v>-41.503548970563571</v>
      </c>
      <c r="P360" s="63">
        <v>-0.79434389263889571</v>
      </c>
      <c r="Q360" s="63">
        <v>-1.0845389825441614</v>
      </c>
      <c r="R360" s="63">
        <v>-0.29019508990526566</v>
      </c>
      <c r="S360" s="66">
        <v>-1.0900719294275001</v>
      </c>
      <c r="T360" s="59">
        <v>6</v>
      </c>
      <c r="U360" s="59">
        <v>7</v>
      </c>
      <c r="V360" s="59">
        <v>10</v>
      </c>
      <c r="W360" s="59" t="s">
        <v>1261</v>
      </c>
      <c r="X360" s="65" t="s">
        <v>1262</v>
      </c>
    </row>
    <row r="361" spans="1:24" x14ac:dyDescent="0.2">
      <c r="A361" s="59">
        <v>345</v>
      </c>
      <c r="B361" s="59" t="s">
        <v>1263</v>
      </c>
      <c r="C361" s="59">
        <v>345</v>
      </c>
      <c r="D361" s="60" t="s">
        <v>1264</v>
      </c>
      <c r="E361" s="59" t="s">
        <v>1265</v>
      </c>
      <c r="F361" s="60" t="s">
        <v>1264</v>
      </c>
      <c r="G361" s="59" t="s">
        <v>72</v>
      </c>
      <c r="H361" s="61">
        <v>13189.25098115838</v>
      </c>
      <c r="I361" s="62">
        <v>10.955146821555342</v>
      </c>
      <c r="J361" s="63">
        <v>10.323448885474788</v>
      </c>
      <c r="K361" s="59" t="s">
        <v>72</v>
      </c>
      <c r="L361" s="61">
        <v>11549.465176261019</v>
      </c>
      <c r="M361" s="62">
        <v>3.0231711506611765</v>
      </c>
      <c r="N361" s="63">
        <v>10.214136950835137</v>
      </c>
      <c r="O361" s="64">
        <v>-12.432743961274916</v>
      </c>
      <c r="P361" s="63">
        <v>1.0024597388259444</v>
      </c>
      <c r="Q361" s="63">
        <v>0.91852102000938629</v>
      </c>
      <c r="R361" s="63">
        <v>-8.3938718816558122E-2</v>
      </c>
      <c r="S361" s="63">
        <v>-0.3153025132296618</v>
      </c>
      <c r="T361" s="59">
        <v>10</v>
      </c>
      <c r="U361" s="59">
        <v>7</v>
      </c>
      <c r="V361" s="59">
        <v>10</v>
      </c>
      <c r="W361" s="59" t="s">
        <v>1266</v>
      </c>
      <c r="X361" s="65" t="s">
        <v>1267</v>
      </c>
    </row>
    <row r="362" spans="1:24" x14ac:dyDescent="0.2">
      <c r="A362" s="59">
        <v>346</v>
      </c>
      <c r="B362" s="59" t="s">
        <v>1268</v>
      </c>
      <c r="C362" s="59">
        <v>346</v>
      </c>
      <c r="D362" s="60" t="s">
        <v>1269</v>
      </c>
      <c r="E362" s="59" t="s">
        <v>1270</v>
      </c>
      <c r="F362" s="60" t="s">
        <v>1271</v>
      </c>
      <c r="G362" s="59" t="s">
        <v>72</v>
      </c>
      <c r="H362" s="61">
        <v>15828.006983053101</v>
      </c>
      <c r="I362" s="62">
        <v>10.942562794079322</v>
      </c>
      <c r="J362" s="63">
        <v>10.586565856266617</v>
      </c>
      <c r="K362" s="59" t="s">
        <v>72</v>
      </c>
      <c r="L362" s="61">
        <v>17187.686848809004</v>
      </c>
      <c r="M362" s="62">
        <v>7.629044704489484</v>
      </c>
      <c r="N362" s="63">
        <v>10.787686302128627</v>
      </c>
      <c r="O362" s="64">
        <v>8.5903415838247952</v>
      </c>
      <c r="P362" s="63">
        <v>1.1054012090291154</v>
      </c>
      <c r="Q362" s="63">
        <v>1.1405368669906701</v>
      </c>
      <c r="R362" s="63">
        <v>3.5135657961554712E-2</v>
      </c>
      <c r="S362" s="63">
        <v>0.13198153862065631</v>
      </c>
      <c r="T362" s="59">
        <v>14</v>
      </c>
      <c r="U362" s="59">
        <v>7</v>
      </c>
      <c r="V362" s="59">
        <v>10</v>
      </c>
      <c r="W362" s="59" t="s">
        <v>1272</v>
      </c>
      <c r="X362" s="65" t="s">
        <v>1273</v>
      </c>
    </row>
    <row r="363" spans="1:24" x14ac:dyDescent="0.2">
      <c r="A363" s="59">
        <v>347</v>
      </c>
      <c r="B363" s="59" t="s">
        <v>1274</v>
      </c>
      <c r="C363" s="59">
        <v>347</v>
      </c>
      <c r="D363" s="60" t="s">
        <v>1269</v>
      </c>
      <c r="E363" s="59" t="s">
        <v>1275</v>
      </c>
      <c r="F363" s="60" t="s">
        <v>1271</v>
      </c>
      <c r="G363" s="59" t="s">
        <v>72</v>
      </c>
      <c r="H363" s="61">
        <v>13256.146788023443</v>
      </c>
      <c r="I363" s="62">
        <v>12.691824938067709</v>
      </c>
      <c r="J363" s="63">
        <v>10.330747732367779</v>
      </c>
      <c r="K363" s="59" t="s">
        <v>72</v>
      </c>
      <c r="L363" s="61">
        <v>10700.151430744685</v>
      </c>
      <c r="M363" s="62">
        <v>6.7601523444290477</v>
      </c>
      <c r="N363" s="63">
        <v>10.1039421189459</v>
      </c>
      <c r="O363" s="64">
        <v>-19.281586106062345</v>
      </c>
      <c r="P363" s="63">
        <v>1.0053153282152996</v>
      </c>
      <c r="Q363" s="63">
        <v>0.87586558176388107</v>
      </c>
      <c r="R363" s="63">
        <v>-0.12944974645141849</v>
      </c>
      <c r="S363" s="63">
        <v>-0.48625748603900815</v>
      </c>
      <c r="T363" s="59">
        <v>2</v>
      </c>
      <c r="U363" s="59">
        <v>7</v>
      </c>
      <c r="V363" s="59">
        <v>11</v>
      </c>
      <c r="W363" s="59" t="s">
        <v>1272</v>
      </c>
      <c r="X363" s="65" t="s">
        <v>1273</v>
      </c>
    </row>
    <row r="364" spans="1:24" x14ac:dyDescent="0.2">
      <c r="A364" s="59">
        <v>348</v>
      </c>
      <c r="B364" s="59" t="s">
        <v>1276</v>
      </c>
      <c r="C364" s="59">
        <v>348</v>
      </c>
      <c r="D364" s="60" t="s">
        <v>1269</v>
      </c>
      <c r="E364" s="59" t="s">
        <v>1277</v>
      </c>
      <c r="F364" s="60" t="s">
        <v>1271</v>
      </c>
      <c r="G364" s="59" t="s">
        <v>72</v>
      </c>
      <c r="H364" s="61">
        <v>1212.2767745385313</v>
      </c>
      <c r="I364" s="62">
        <v>379.79618963225522</v>
      </c>
      <c r="J364" s="63">
        <v>6.8798772721421315</v>
      </c>
      <c r="K364" s="59" t="s">
        <v>72</v>
      </c>
      <c r="L364" s="61">
        <v>655.19405679801741</v>
      </c>
      <c r="M364" s="62">
        <v>72.266666666666666</v>
      </c>
      <c r="N364" s="63">
        <v>6.0743769855741672</v>
      </c>
      <c r="O364" s="64">
        <v>-45.953426597038828</v>
      </c>
      <c r="P364" s="63">
        <v>-0.34479780811058258</v>
      </c>
      <c r="Q364" s="63">
        <v>-0.68394320196881508</v>
      </c>
      <c r="R364" s="63">
        <v>-0.3391453938582325</v>
      </c>
      <c r="S364" s="66">
        <v>-1.2739459994315527</v>
      </c>
      <c r="T364" s="59">
        <v>6</v>
      </c>
      <c r="U364" s="59">
        <v>7</v>
      </c>
      <c r="V364" s="59">
        <v>11</v>
      </c>
      <c r="W364" s="59" t="s">
        <v>1272</v>
      </c>
      <c r="X364" s="65" t="s">
        <v>1273</v>
      </c>
    </row>
    <row r="365" spans="1:24" x14ac:dyDescent="0.2">
      <c r="A365" s="59">
        <v>349</v>
      </c>
      <c r="B365" s="59" t="s">
        <v>1278</v>
      </c>
      <c r="C365" s="59">
        <v>349</v>
      </c>
      <c r="D365" s="60" t="s">
        <v>1269</v>
      </c>
      <c r="E365" s="59" t="s">
        <v>1279</v>
      </c>
      <c r="F365" s="60" t="s">
        <v>1271</v>
      </c>
      <c r="G365" s="59" t="s">
        <v>72</v>
      </c>
      <c r="H365" s="61">
        <v>6965.0331006642373</v>
      </c>
      <c r="I365" s="62">
        <v>7.8684027420447293</v>
      </c>
      <c r="J365" s="63">
        <v>9.4022883635780463</v>
      </c>
      <c r="K365" s="59" t="s">
        <v>72</v>
      </c>
      <c r="L365" s="61">
        <v>7895.6396784982699</v>
      </c>
      <c r="M365" s="62">
        <v>3.2370445637973617</v>
      </c>
      <c r="N365" s="63">
        <v>9.665438963150784</v>
      </c>
      <c r="O365" s="64">
        <v>13.361122113623308</v>
      </c>
      <c r="P365" s="63">
        <v>0.64206634370665205</v>
      </c>
      <c r="Q365" s="63">
        <v>0.70612491460374782</v>
      </c>
      <c r="R365" s="63">
        <v>6.4058570897095768E-2</v>
      </c>
      <c r="S365" s="63">
        <v>0.24062588376998736</v>
      </c>
      <c r="T365" s="59">
        <v>10</v>
      </c>
      <c r="U365" s="59">
        <v>7</v>
      </c>
      <c r="V365" s="59">
        <v>11</v>
      </c>
      <c r="W365" s="59" t="s">
        <v>1272</v>
      </c>
      <c r="X365" s="65" t="s">
        <v>1273</v>
      </c>
    </row>
    <row r="366" spans="1:24" x14ac:dyDescent="0.2">
      <c r="A366" s="59">
        <v>350</v>
      </c>
      <c r="B366" s="59" t="s">
        <v>1280</v>
      </c>
      <c r="C366" s="59">
        <v>350</v>
      </c>
      <c r="D366" s="60" t="s">
        <v>1269</v>
      </c>
      <c r="E366" s="59" t="s">
        <v>1279</v>
      </c>
      <c r="F366" s="60" t="s">
        <v>1271</v>
      </c>
      <c r="G366" s="59" t="s">
        <v>72</v>
      </c>
      <c r="H366" s="61">
        <v>5195.8762684075646</v>
      </c>
      <c r="I366" s="62">
        <v>98.366527607757234</v>
      </c>
      <c r="J366" s="63">
        <v>8.97952523015236</v>
      </c>
      <c r="K366" s="59" t="s">
        <v>72</v>
      </c>
      <c r="L366" s="61">
        <v>209.31673722654139</v>
      </c>
      <c r="M366" s="62">
        <v>1.9512195121951337</v>
      </c>
      <c r="N366" s="63">
        <v>4.42814239097833</v>
      </c>
      <c r="O366" s="64">
        <v>-95.971483414660042</v>
      </c>
      <c r="P366" s="63">
        <v>0.47666515969495543</v>
      </c>
      <c r="Q366" s="63">
        <v>-1.3211859554037517</v>
      </c>
      <c r="R366" s="63">
        <v>-1.7978511150987071</v>
      </c>
      <c r="S366" s="66">
        <v>-6.7533431888830497</v>
      </c>
      <c r="T366" s="59">
        <v>14</v>
      </c>
      <c r="U366" s="59">
        <v>7</v>
      </c>
      <c r="V366" s="59">
        <v>11</v>
      </c>
      <c r="W366" s="59" t="s">
        <v>1272</v>
      </c>
      <c r="X366" s="65" t="s">
        <v>1273</v>
      </c>
    </row>
    <row r="367" spans="1:24" x14ac:dyDescent="0.2">
      <c r="A367" s="59">
        <v>351</v>
      </c>
      <c r="B367" s="59" t="s">
        <v>1281</v>
      </c>
      <c r="C367" s="59">
        <v>351</v>
      </c>
      <c r="D367" s="60" t="s">
        <v>1282</v>
      </c>
      <c r="E367" s="59" t="s">
        <v>70</v>
      </c>
      <c r="F367" s="60" t="s">
        <v>1283</v>
      </c>
      <c r="G367" s="59" t="s">
        <v>72</v>
      </c>
      <c r="H367" s="61">
        <v>15576.728257527648</v>
      </c>
      <c r="I367" s="62">
        <v>17.375116351225557</v>
      </c>
      <c r="J367" s="63">
        <v>10.563478490303444</v>
      </c>
      <c r="K367" s="59" t="s">
        <v>72</v>
      </c>
      <c r="L367" s="61">
        <v>14171.427609414703</v>
      </c>
      <c r="M367" s="62">
        <v>9.0536821013285955</v>
      </c>
      <c r="N367" s="63">
        <v>10.509296005476507</v>
      </c>
      <c r="O367" s="64">
        <v>-9.0217960079891366</v>
      </c>
      <c r="P367" s="63">
        <v>1.0963685442480664</v>
      </c>
      <c r="Q367" s="63">
        <v>1.0327744619540302</v>
      </c>
      <c r="R367" s="63">
        <v>-6.3594082294036181E-2</v>
      </c>
      <c r="S367" s="63">
        <v>-0.23888110584180278</v>
      </c>
      <c r="T367" s="59">
        <v>2</v>
      </c>
      <c r="U367" s="59">
        <v>8</v>
      </c>
      <c r="V367" s="59">
        <v>1</v>
      </c>
      <c r="W367" s="59" t="s">
        <v>1284</v>
      </c>
      <c r="X367" s="65" t="s">
        <v>1285</v>
      </c>
    </row>
    <row r="368" spans="1:24" x14ac:dyDescent="0.2">
      <c r="A368" s="59">
        <v>352</v>
      </c>
      <c r="B368" s="59" t="s">
        <v>1286</v>
      </c>
      <c r="C368" s="59">
        <v>352</v>
      </c>
      <c r="D368" s="60" t="s">
        <v>1287</v>
      </c>
      <c r="E368" s="59" t="s">
        <v>70</v>
      </c>
      <c r="F368" s="60" t="s">
        <v>1288</v>
      </c>
      <c r="G368" s="59" t="s">
        <v>72</v>
      </c>
      <c r="H368" s="61">
        <v>58.506811235731249</v>
      </c>
      <c r="I368" s="62">
        <v>40.516273849607188</v>
      </c>
      <c r="J368" s="63">
        <v>2.5069065545806932</v>
      </c>
      <c r="K368" s="59" t="s">
        <v>72</v>
      </c>
      <c r="L368" s="61">
        <v>54.157108247484004</v>
      </c>
      <c r="M368" s="62">
        <v>36.656891495601172</v>
      </c>
      <c r="N368" s="63">
        <v>2.4776773275653072</v>
      </c>
      <c r="O368" s="64">
        <v>-7.4345241115974483</v>
      </c>
      <c r="P368" s="63">
        <v>-2.055672000172275</v>
      </c>
      <c r="Q368" s="63">
        <v>-2.0761936144385862</v>
      </c>
      <c r="R368" s="63">
        <v>-2.0521614266311161E-2</v>
      </c>
      <c r="S368" s="63">
        <v>-7.7086196274194121E-2</v>
      </c>
      <c r="T368" s="59">
        <v>6</v>
      </c>
      <c r="U368" s="59">
        <v>8</v>
      </c>
      <c r="V368" s="59">
        <v>1</v>
      </c>
      <c r="W368" s="59" t="s">
        <v>1255</v>
      </c>
      <c r="X368" s="65" t="s">
        <v>1256</v>
      </c>
    </row>
    <row r="369" spans="1:24" x14ac:dyDescent="0.2">
      <c r="A369" s="59">
        <v>353</v>
      </c>
      <c r="B369" s="59" t="s">
        <v>1289</v>
      </c>
      <c r="C369" s="59">
        <v>353</v>
      </c>
      <c r="D369" s="60" t="s">
        <v>1290</v>
      </c>
      <c r="E369" s="59" t="s">
        <v>70</v>
      </c>
      <c r="F369" s="60" t="s">
        <v>1291</v>
      </c>
      <c r="G369" s="59" t="s">
        <v>72</v>
      </c>
      <c r="H369" s="61">
        <v>2354.2815574679253</v>
      </c>
      <c r="I369" s="62">
        <v>51.267206433256078</v>
      </c>
      <c r="J369" s="63">
        <v>7.8374450225333891</v>
      </c>
      <c r="K369" s="59" t="s">
        <v>72</v>
      </c>
      <c r="L369" s="61">
        <v>1729.0993720466004</v>
      </c>
      <c r="M369" s="62">
        <v>42.494818370241077</v>
      </c>
      <c r="N369" s="63">
        <v>7.4744035936061621</v>
      </c>
      <c r="O369" s="64">
        <v>-26.55511544225493</v>
      </c>
      <c r="P369" s="63">
        <v>2.9839493876326562E-2</v>
      </c>
      <c r="Q369" s="63">
        <v>-0.14200536788781379</v>
      </c>
      <c r="R369" s="63">
        <v>-0.17184486176414035</v>
      </c>
      <c r="S369" s="63">
        <v>-0.64550802732944335</v>
      </c>
      <c r="T369" s="59">
        <v>10</v>
      </c>
      <c r="U369" s="59">
        <v>8</v>
      </c>
      <c r="V369" s="59">
        <v>1</v>
      </c>
      <c r="W369" s="59" t="s">
        <v>1261</v>
      </c>
      <c r="X369" s="65" t="s">
        <v>1262</v>
      </c>
    </row>
    <row r="370" spans="1:24" x14ac:dyDescent="0.2">
      <c r="A370" s="59">
        <v>354</v>
      </c>
      <c r="B370" s="59" t="s">
        <v>1292</v>
      </c>
      <c r="C370" s="59">
        <v>354</v>
      </c>
      <c r="D370" s="60" t="s">
        <v>1293</v>
      </c>
      <c r="E370" s="59" t="s">
        <v>70</v>
      </c>
      <c r="F370" s="60" t="s">
        <v>1294</v>
      </c>
      <c r="G370" s="59" t="s">
        <v>72</v>
      </c>
      <c r="H370" s="61">
        <v>1145.9265097205293</v>
      </c>
      <c r="I370" s="62">
        <v>187.76732845698359</v>
      </c>
      <c r="J370" s="63">
        <v>6.7986726789578036</v>
      </c>
      <c r="K370" s="59" t="s">
        <v>72</v>
      </c>
      <c r="L370" s="61">
        <v>562.35885580215074</v>
      </c>
      <c r="M370" s="62">
        <v>1.0358011817865895</v>
      </c>
      <c r="N370" s="63">
        <v>5.8539457605932563</v>
      </c>
      <c r="O370" s="64">
        <v>-50.925399575641215</v>
      </c>
      <c r="P370" s="63">
        <v>-0.37656816554700501</v>
      </c>
      <c r="Q370" s="63">
        <v>-0.7692701664312267</v>
      </c>
      <c r="R370" s="63">
        <v>-0.39270200088422169</v>
      </c>
      <c r="S370" s="66">
        <v>-1.475122917943402</v>
      </c>
      <c r="T370" s="59">
        <v>14</v>
      </c>
      <c r="U370" s="59">
        <v>8</v>
      </c>
      <c r="V370" s="59">
        <v>1</v>
      </c>
      <c r="W370" s="59" t="s">
        <v>1266</v>
      </c>
      <c r="X370" s="65" t="s">
        <v>1267</v>
      </c>
    </row>
    <row r="371" spans="1:24" x14ac:dyDescent="0.2">
      <c r="A371" s="59">
        <v>355</v>
      </c>
      <c r="B371" s="59" t="s">
        <v>1295</v>
      </c>
      <c r="C371" s="59">
        <v>355</v>
      </c>
      <c r="D371" s="60" t="s">
        <v>1293</v>
      </c>
      <c r="E371" s="59" t="s">
        <v>70</v>
      </c>
      <c r="F371" s="60" t="s">
        <v>1294</v>
      </c>
      <c r="G371" s="59" t="s">
        <v>72</v>
      </c>
      <c r="H371" s="61">
        <v>21725.275338795986</v>
      </c>
      <c r="I371" s="62">
        <v>16.065754344585862</v>
      </c>
      <c r="J371" s="63">
        <v>11.043460710735022</v>
      </c>
      <c r="K371" s="59" t="s">
        <v>72</v>
      </c>
      <c r="L371" s="61">
        <v>18969.115405162236</v>
      </c>
      <c r="M371" s="62">
        <v>1.1439340813464192</v>
      </c>
      <c r="N371" s="63">
        <v>10.92996330736368</v>
      </c>
      <c r="O371" s="64">
        <v>-12.686421187546136</v>
      </c>
      <c r="P371" s="63">
        <v>1.2841560339486116</v>
      </c>
      <c r="Q371" s="63">
        <v>1.1956110288774948</v>
      </c>
      <c r="R371" s="63">
        <v>-8.8545005071116734E-2</v>
      </c>
      <c r="S371" s="63">
        <v>-0.33260529856156129</v>
      </c>
      <c r="T371" s="59">
        <v>2</v>
      </c>
      <c r="U371" s="59">
        <v>8</v>
      </c>
      <c r="V371" s="59">
        <v>2</v>
      </c>
      <c r="W371" s="59" t="s">
        <v>1272</v>
      </c>
      <c r="X371" s="65" t="s">
        <v>1273</v>
      </c>
    </row>
    <row r="372" spans="1:24" x14ac:dyDescent="0.2">
      <c r="A372" s="59">
        <v>356</v>
      </c>
      <c r="B372" s="59" t="s">
        <v>1296</v>
      </c>
      <c r="C372" s="59">
        <v>356</v>
      </c>
      <c r="D372" s="60" t="s">
        <v>1297</v>
      </c>
      <c r="E372" s="59" t="s">
        <v>70</v>
      </c>
      <c r="F372" s="60" t="s">
        <v>1298</v>
      </c>
      <c r="G372" s="59" t="s">
        <v>72</v>
      </c>
      <c r="H372" s="61">
        <v>18489.665457678206</v>
      </c>
      <c r="I372" s="62">
        <v>18.195080473732158</v>
      </c>
      <c r="J372" s="63">
        <v>10.810805370960077</v>
      </c>
      <c r="K372" s="59" t="s">
        <v>72</v>
      </c>
      <c r="L372" s="61">
        <v>16474.07700990131</v>
      </c>
      <c r="M372" s="62">
        <v>11.69445169802505</v>
      </c>
      <c r="N372" s="63">
        <v>10.726508542744378</v>
      </c>
      <c r="O372" s="64">
        <v>-10.901162340608398</v>
      </c>
      <c r="P372" s="63">
        <v>1.1931323243985359</v>
      </c>
      <c r="Q372" s="63">
        <v>1.1168555010620373</v>
      </c>
      <c r="R372" s="63">
        <v>-7.6276823336498545E-2</v>
      </c>
      <c r="S372" s="63">
        <v>-0.28652181541790039</v>
      </c>
      <c r="T372" s="59">
        <v>6</v>
      </c>
      <c r="U372" s="59">
        <v>8</v>
      </c>
      <c r="V372" s="59">
        <v>2</v>
      </c>
      <c r="W372" s="59" t="s">
        <v>1272</v>
      </c>
      <c r="X372" s="65" t="s">
        <v>1273</v>
      </c>
    </row>
    <row r="373" spans="1:24" x14ac:dyDescent="0.2">
      <c r="A373" s="59">
        <v>357</v>
      </c>
      <c r="B373" s="59" t="s">
        <v>1299</v>
      </c>
      <c r="C373" s="59">
        <v>357</v>
      </c>
      <c r="D373" s="60" t="s">
        <v>1300</v>
      </c>
      <c r="E373" s="59" t="s">
        <v>70</v>
      </c>
      <c r="F373" s="60" t="s">
        <v>1301</v>
      </c>
      <c r="G373" s="59" t="s">
        <v>72</v>
      </c>
      <c r="H373" s="61">
        <v>1523.0813426706397</v>
      </c>
      <c r="I373" s="62">
        <v>26.928916494133894</v>
      </c>
      <c r="J373" s="63">
        <v>7.2091511478532295</v>
      </c>
      <c r="K373" s="59" t="s">
        <v>72</v>
      </c>
      <c r="L373" s="61">
        <v>817.1111705584035</v>
      </c>
      <c r="M373" s="62">
        <v>46.593309859154914</v>
      </c>
      <c r="N373" s="63">
        <v>6.3929870900298731</v>
      </c>
      <c r="O373" s="64">
        <v>-46.35144245640592</v>
      </c>
      <c r="P373" s="63">
        <v>-0.21597321438259309</v>
      </c>
      <c r="Q373" s="63">
        <v>-0.56061206745004821</v>
      </c>
      <c r="R373" s="63">
        <v>-0.34463885306745512</v>
      </c>
      <c r="S373" s="66">
        <v>-1.2945813095651026</v>
      </c>
      <c r="T373" s="59">
        <v>10</v>
      </c>
      <c r="U373" s="59">
        <v>8</v>
      </c>
      <c r="V373" s="59">
        <v>2</v>
      </c>
      <c r="W373" s="59" t="s">
        <v>1272</v>
      </c>
      <c r="X373" s="65" t="s">
        <v>1273</v>
      </c>
    </row>
    <row r="374" spans="1:24" x14ac:dyDescent="0.2">
      <c r="A374" s="59">
        <v>358</v>
      </c>
      <c r="B374" s="59" t="s">
        <v>1302</v>
      </c>
      <c r="C374" s="59">
        <v>358</v>
      </c>
      <c r="D374" s="60" t="s">
        <v>1303</v>
      </c>
      <c r="E374" s="59" t="s">
        <v>70</v>
      </c>
      <c r="F374" s="60" t="s">
        <v>1304</v>
      </c>
      <c r="G374" s="59" t="s">
        <v>72</v>
      </c>
      <c r="H374" s="61">
        <v>20681.076980983045</v>
      </c>
      <c r="I374" s="62">
        <v>8.8135124657942718</v>
      </c>
      <c r="J374" s="63">
        <v>10.972397566273175</v>
      </c>
      <c r="K374" s="59" t="s">
        <v>72</v>
      </c>
      <c r="L374" s="61">
        <v>17115.688036138868</v>
      </c>
      <c r="M374" s="62">
        <v>12.939710649828239</v>
      </c>
      <c r="N374" s="63">
        <v>10.781630193488121</v>
      </c>
      <c r="O374" s="64">
        <v>-17.239861096802034</v>
      </c>
      <c r="P374" s="63">
        <v>1.2563534009745849</v>
      </c>
      <c r="Q374" s="63">
        <v>1.1381926012597436</v>
      </c>
      <c r="R374" s="63">
        <v>-0.11816079971484128</v>
      </c>
      <c r="S374" s="63">
        <v>-0.44385234419335451</v>
      </c>
      <c r="T374" s="59">
        <v>1</v>
      </c>
      <c r="U374" s="59">
        <v>7</v>
      </c>
      <c r="V374" s="59">
        <v>8</v>
      </c>
      <c r="W374" s="59" t="s">
        <v>1272</v>
      </c>
      <c r="X374" s="65" t="s">
        <v>1273</v>
      </c>
    </row>
    <row r="375" spans="1:24" x14ac:dyDescent="0.2">
      <c r="A375" s="59">
        <v>359</v>
      </c>
      <c r="B375" s="59" t="s">
        <v>1305</v>
      </c>
      <c r="C375" s="59">
        <v>359</v>
      </c>
      <c r="D375" s="60" t="s">
        <v>1303</v>
      </c>
      <c r="E375" s="59" t="s">
        <v>1306</v>
      </c>
      <c r="F375" s="60" t="s">
        <v>1304</v>
      </c>
      <c r="G375" s="59" t="s">
        <v>72</v>
      </c>
      <c r="H375" s="61">
        <v>284.38180521125668</v>
      </c>
      <c r="I375" s="62">
        <v>13.613978277001943</v>
      </c>
      <c r="J375" s="63">
        <v>4.7880592236495509</v>
      </c>
      <c r="K375" s="59" t="s">
        <v>72</v>
      </c>
      <c r="L375" s="61">
        <v>318.70048368689959</v>
      </c>
      <c r="M375" s="62">
        <v>25.774900123984011</v>
      </c>
      <c r="N375" s="63">
        <v>5.0346559237570636</v>
      </c>
      <c r="O375" s="64">
        <v>12.067817928840011</v>
      </c>
      <c r="P375" s="63">
        <v>-1.1631974144199815</v>
      </c>
      <c r="Q375" s="63">
        <v>-1.086409967283809</v>
      </c>
      <c r="R375" s="63">
        <v>7.6787447136172471E-2</v>
      </c>
      <c r="S375" s="63">
        <v>0.28843989291088579</v>
      </c>
      <c r="T375" s="59">
        <v>14</v>
      </c>
      <c r="U375" s="59">
        <v>8</v>
      </c>
      <c r="V375" s="59">
        <v>2</v>
      </c>
      <c r="W375" s="59" t="s">
        <v>1272</v>
      </c>
      <c r="X375" s="65" t="s">
        <v>1273</v>
      </c>
    </row>
    <row r="376" spans="1:24" x14ac:dyDescent="0.2">
      <c r="A376" s="59">
        <v>360</v>
      </c>
      <c r="B376" s="59" t="s">
        <v>1307</v>
      </c>
      <c r="C376" s="59">
        <v>360</v>
      </c>
      <c r="D376" s="60" t="s">
        <v>1308</v>
      </c>
      <c r="E376" s="59" t="s">
        <v>1309</v>
      </c>
      <c r="F376" s="60" t="s">
        <v>1304</v>
      </c>
      <c r="G376" s="59" t="s">
        <v>72</v>
      </c>
      <c r="H376" s="61">
        <v>4040.1814680707953</v>
      </c>
      <c r="I376" s="62">
        <v>17.639230820413861</v>
      </c>
      <c r="J376" s="63">
        <v>8.6165782487285636</v>
      </c>
      <c r="K376" s="59" t="s">
        <v>72</v>
      </c>
      <c r="L376" s="61">
        <v>5627.8764008827529</v>
      </c>
      <c r="M376" s="62">
        <v>22.588361066139583</v>
      </c>
      <c r="N376" s="63">
        <v>9.1769734545024519</v>
      </c>
      <c r="O376" s="64">
        <v>39.297614361121482</v>
      </c>
      <c r="P376" s="63">
        <v>0.33466635300023767</v>
      </c>
      <c r="Q376" s="63">
        <v>0.51704426552075411</v>
      </c>
      <c r="R376" s="63">
        <v>0.18237791252051644</v>
      </c>
      <c r="S376" s="63">
        <v>0.68507376555233646</v>
      </c>
      <c r="T376" s="59">
        <v>13</v>
      </c>
      <c r="U376" s="59">
        <v>7</v>
      </c>
      <c r="V376" s="59">
        <v>8</v>
      </c>
      <c r="W376" s="59" t="s">
        <v>1284</v>
      </c>
      <c r="X376" s="65" t="s">
        <v>1285</v>
      </c>
    </row>
    <row r="377" spans="1:24" x14ac:dyDescent="0.2">
      <c r="A377" s="59">
        <v>361</v>
      </c>
      <c r="B377" s="59" t="s">
        <v>1310</v>
      </c>
      <c r="C377" s="59">
        <v>361</v>
      </c>
      <c r="D377" s="60" t="s">
        <v>1308</v>
      </c>
      <c r="E377" s="59" t="s">
        <v>1311</v>
      </c>
      <c r="F377" s="60" t="s">
        <v>1304</v>
      </c>
      <c r="G377" s="59" t="s">
        <v>72</v>
      </c>
      <c r="H377" s="61">
        <v>10342.839031010732</v>
      </c>
      <c r="I377" s="62">
        <v>41.088429498253291</v>
      </c>
      <c r="J377" s="63">
        <v>9.9727184982301207</v>
      </c>
      <c r="K377" s="59" t="s">
        <v>72</v>
      </c>
      <c r="L377" s="61">
        <v>11426.274770247441</v>
      </c>
      <c r="M377" s="62">
        <v>21.052235577375239</v>
      </c>
      <c r="N377" s="63">
        <v>10.198666033127781</v>
      </c>
      <c r="O377" s="64">
        <v>10.475225767202458</v>
      </c>
      <c r="P377" s="63">
        <v>0.86524053324129735</v>
      </c>
      <c r="Q377" s="63">
        <v>0.9125323655184866</v>
      </c>
      <c r="R377" s="63">
        <v>4.729183227718925E-2</v>
      </c>
      <c r="S377" s="63">
        <v>0.17764428362101656</v>
      </c>
      <c r="T377" s="59">
        <v>9</v>
      </c>
      <c r="U377" s="59">
        <v>7</v>
      </c>
      <c r="V377" s="59">
        <v>8</v>
      </c>
      <c r="W377" s="59" t="s">
        <v>1312</v>
      </c>
      <c r="X377" s="65" t="s">
        <v>1313</v>
      </c>
    </row>
    <row r="378" spans="1:24" x14ac:dyDescent="0.2">
      <c r="A378" s="59">
        <v>362</v>
      </c>
      <c r="B378" s="59" t="s">
        <v>1314</v>
      </c>
      <c r="C378" s="59">
        <v>362</v>
      </c>
      <c r="D378" s="60" t="s">
        <v>1308</v>
      </c>
      <c r="E378" s="59" t="s">
        <v>1315</v>
      </c>
      <c r="F378" s="60" t="s">
        <v>1304</v>
      </c>
      <c r="G378" s="59" t="s">
        <v>72</v>
      </c>
      <c r="H378" s="61">
        <v>5125.8307282141886</v>
      </c>
      <c r="I378" s="62">
        <v>7328.0423280423274</v>
      </c>
      <c r="J378" s="63">
        <v>8.9599439913447299</v>
      </c>
      <c r="K378" s="59" t="s">
        <v>72</v>
      </c>
      <c r="L378" s="61">
        <v>4956.9796995928718</v>
      </c>
      <c r="M378" s="62">
        <v>7312.8205128205136</v>
      </c>
      <c r="N378" s="63">
        <v>8.993844160496252</v>
      </c>
      <c r="O378" s="64">
        <v>-3.2941202621441925</v>
      </c>
      <c r="P378" s="63">
        <v>0.46900422659288038</v>
      </c>
      <c r="Q378" s="63">
        <v>0.44615654640089369</v>
      </c>
      <c r="R378" s="63">
        <v>-2.2847680191986686E-2</v>
      </c>
      <c r="S378" s="63">
        <v>-8.5823694804594564E-2</v>
      </c>
      <c r="T378" s="59">
        <v>5</v>
      </c>
      <c r="U378" s="59">
        <v>7</v>
      </c>
      <c r="V378" s="59">
        <v>8</v>
      </c>
      <c r="W378" s="59" t="s">
        <v>1312</v>
      </c>
      <c r="X378" s="65" t="s">
        <v>1313</v>
      </c>
    </row>
    <row r="379" spans="1:24" x14ac:dyDescent="0.2">
      <c r="A379" s="59">
        <v>363</v>
      </c>
      <c r="B379" s="59" t="s">
        <v>1316</v>
      </c>
      <c r="C379" s="59">
        <v>363</v>
      </c>
      <c r="D379" s="60" t="s">
        <v>1317</v>
      </c>
      <c r="E379" s="59" t="s">
        <v>70</v>
      </c>
      <c r="F379" s="60" t="s">
        <v>1318</v>
      </c>
      <c r="G379" s="59" t="s">
        <v>72</v>
      </c>
      <c r="H379" s="61">
        <v>9273.8133634334372</v>
      </c>
      <c r="I379" s="62">
        <v>11.326016742623791</v>
      </c>
      <c r="J379" s="63">
        <v>9.8153208470628677</v>
      </c>
      <c r="K379" s="59" t="s">
        <v>72</v>
      </c>
      <c r="L379" s="61">
        <v>10662.23173197176</v>
      </c>
      <c r="M379" s="62">
        <v>53.225124869242343</v>
      </c>
      <c r="N379" s="63">
        <v>10.098820347801469</v>
      </c>
      <c r="O379" s="64">
        <v>14.971385708632486</v>
      </c>
      <c r="P379" s="63">
        <v>0.80366052352576267</v>
      </c>
      <c r="Q379" s="63">
        <v>0.87388298975830969</v>
      </c>
      <c r="R379" s="63">
        <v>7.0222466232547021E-2</v>
      </c>
      <c r="S379" s="63">
        <v>0.26377958110958732</v>
      </c>
      <c r="T379" s="59">
        <v>1</v>
      </c>
      <c r="U379" s="59">
        <v>7</v>
      </c>
      <c r="V379" s="59">
        <v>9</v>
      </c>
      <c r="W379" s="59" t="s">
        <v>1319</v>
      </c>
      <c r="X379" s="65" t="s">
        <v>1320</v>
      </c>
    </row>
    <row r="380" spans="1:24" x14ac:dyDescent="0.2">
      <c r="A380" s="59">
        <v>364</v>
      </c>
      <c r="B380" s="59" t="s">
        <v>1321</v>
      </c>
      <c r="C380" s="59">
        <v>364</v>
      </c>
      <c r="D380" s="60" t="s">
        <v>1317</v>
      </c>
      <c r="E380" s="59" t="s">
        <v>70</v>
      </c>
      <c r="F380" s="60" t="s">
        <v>1318</v>
      </c>
      <c r="G380" s="59" t="s">
        <v>72</v>
      </c>
      <c r="H380" s="61">
        <v>12618.613999932753</v>
      </c>
      <c r="I380" s="62">
        <v>15.943499906914175</v>
      </c>
      <c r="J380" s="63">
        <v>10.259639706007103</v>
      </c>
      <c r="K380" s="59" t="s">
        <v>72</v>
      </c>
      <c r="L380" s="61">
        <v>12544.66280905657</v>
      </c>
      <c r="M380" s="62">
        <v>3.9849802371541529</v>
      </c>
      <c r="N380" s="63">
        <v>10.333384597586708</v>
      </c>
      <c r="O380" s="64">
        <v>-0.58604844301107406</v>
      </c>
      <c r="P380" s="63">
        <v>0.97749513571770041</v>
      </c>
      <c r="Q380" s="63">
        <v>0.96468072228150614</v>
      </c>
      <c r="R380" s="63">
        <v>-1.2814413436194272E-2</v>
      </c>
      <c r="S380" s="63">
        <v>-4.8135316084893229E-2</v>
      </c>
      <c r="T380" s="59">
        <v>5</v>
      </c>
      <c r="U380" s="59">
        <v>7</v>
      </c>
      <c r="V380" s="59">
        <v>9</v>
      </c>
      <c r="W380" s="59" t="s">
        <v>1319</v>
      </c>
      <c r="X380" s="65" t="s">
        <v>1320</v>
      </c>
    </row>
    <row r="381" spans="1:24" x14ac:dyDescent="0.2">
      <c r="A381" s="59">
        <v>365</v>
      </c>
      <c r="B381" s="59" t="s">
        <v>1322</v>
      </c>
      <c r="C381" s="59">
        <v>365</v>
      </c>
      <c r="D381" s="60" t="s">
        <v>1323</v>
      </c>
      <c r="E381" s="59" t="s">
        <v>70</v>
      </c>
      <c r="F381" s="60" t="s">
        <v>1324</v>
      </c>
      <c r="G381" s="59" t="s">
        <v>72</v>
      </c>
      <c r="H381" s="61">
        <v>4604.4572231627708</v>
      </c>
      <c r="I381" s="62">
        <v>50.097683411915696</v>
      </c>
      <c r="J381" s="63">
        <v>8.8051892548394903</v>
      </c>
      <c r="K381" s="59" t="s">
        <v>72</v>
      </c>
      <c r="L381" s="61">
        <v>2092.233964295619</v>
      </c>
      <c r="M381" s="62">
        <v>428.75175315568021</v>
      </c>
      <c r="N381" s="63">
        <v>7.7494270001097574</v>
      </c>
      <c r="O381" s="64">
        <v>-54.560681902513636</v>
      </c>
      <c r="P381" s="63">
        <v>0.40845822665676212</v>
      </c>
      <c r="Q381" s="63">
        <v>-3.5546256048754353E-2</v>
      </c>
      <c r="R381" s="63">
        <v>-0.44400448270551646</v>
      </c>
      <c r="S381" s="66">
        <v>-1.6678325718579954</v>
      </c>
      <c r="T381" s="59">
        <v>9</v>
      </c>
      <c r="U381" s="59">
        <v>7</v>
      </c>
      <c r="V381" s="59">
        <v>9</v>
      </c>
      <c r="W381" s="59" t="s">
        <v>1325</v>
      </c>
      <c r="X381" s="65" t="s">
        <v>1326</v>
      </c>
    </row>
    <row r="382" spans="1:24" x14ac:dyDescent="0.2">
      <c r="A382" s="59">
        <v>366</v>
      </c>
      <c r="B382" s="59" t="s">
        <v>1327</v>
      </c>
      <c r="C382" s="59">
        <v>366</v>
      </c>
      <c r="D382" s="60" t="s">
        <v>1328</v>
      </c>
      <c r="E382" s="59" t="s">
        <v>70</v>
      </c>
      <c r="F382" s="60" t="s">
        <v>1329</v>
      </c>
      <c r="G382" s="59" t="s">
        <v>72</v>
      </c>
      <c r="H382" s="61">
        <v>1402.5062570240257</v>
      </c>
      <c r="I382" s="62">
        <v>6.8921011874031981</v>
      </c>
      <c r="J382" s="63">
        <v>7.090165361630163</v>
      </c>
      <c r="K382" s="59" t="s">
        <v>72</v>
      </c>
      <c r="L382" s="61">
        <v>965.44525375833462</v>
      </c>
      <c r="M382" s="62">
        <v>35.560744568097512</v>
      </c>
      <c r="N382" s="63">
        <v>6.6336491675572375</v>
      </c>
      <c r="O382" s="64">
        <v>-31.162855857277219</v>
      </c>
      <c r="P382" s="63">
        <v>-0.26252502641593178</v>
      </c>
      <c r="Q382" s="63">
        <v>-0.46745392010315628</v>
      </c>
      <c r="R382" s="63">
        <v>-0.2049288936872245</v>
      </c>
      <c r="S382" s="63">
        <v>-0.76978295742357572</v>
      </c>
      <c r="T382" s="59">
        <v>13</v>
      </c>
      <c r="U382" s="59">
        <v>7</v>
      </c>
      <c r="V382" s="59">
        <v>9</v>
      </c>
      <c r="W382" s="59" t="s">
        <v>1191</v>
      </c>
      <c r="X382" s="65" t="s">
        <v>1192</v>
      </c>
    </row>
    <row r="383" spans="1:24" x14ac:dyDescent="0.2">
      <c r="A383" s="59">
        <v>367</v>
      </c>
      <c r="B383" s="59" t="s">
        <v>1330</v>
      </c>
      <c r="C383" s="59">
        <v>367</v>
      </c>
      <c r="D383" s="60" t="s">
        <v>1328</v>
      </c>
      <c r="E383" s="59" t="s">
        <v>70</v>
      </c>
      <c r="F383" s="60" t="s">
        <v>1329</v>
      </c>
      <c r="G383" s="59" t="s">
        <v>72</v>
      </c>
      <c r="H383" s="61">
        <v>27975.704970664476</v>
      </c>
      <c r="I383" s="62">
        <v>18.491292890413096</v>
      </c>
      <c r="J383" s="63">
        <v>11.408260736043088</v>
      </c>
      <c r="K383" s="59" t="s">
        <v>72</v>
      </c>
      <c r="L383" s="61">
        <v>30563.218872978767</v>
      </c>
      <c r="M383" s="62">
        <v>7.4559961985467345</v>
      </c>
      <c r="N383" s="63">
        <v>11.618107398739888</v>
      </c>
      <c r="O383" s="64">
        <v>9.2491463754982277</v>
      </c>
      <c r="P383" s="63">
        <v>1.4268798226208261</v>
      </c>
      <c r="Q383" s="63">
        <v>1.4619854793890368</v>
      </c>
      <c r="R383" s="63">
        <v>3.5105656768210647E-2</v>
      </c>
      <c r="S383" s="63">
        <v>0.13186884388579925</v>
      </c>
      <c r="T383" s="59">
        <v>1</v>
      </c>
      <c r="U383" s="59">
        <v>7</v>
      </c>
      <c r="V383" s="59">
        <v>10</v>
      </c>
      <c r="W383" s="59" t="s">
        <v>1191</v>
      </c>
      <c r="X383" s="65" t="s">
        <v>1192</v>
      </c>
    </row>
    <row r="384" spans="1:24" x14ac:dyDescent="0.2">
      <c r="A384" s="59">
        <v>368</v>
      </c>
      <c r="B384" s="59" t="s">
        <v>1331</v>
      </c>
      <c r="C384" s="59">
        <v>368</v>
      </c>
      <c r="D384" s="60" t="s">
        <v>1328</v>
      </c>
      <c r="E384" s="59" t="s">
        <v>70</v>
      </c>
      <c r="F384" s="60" t="s">
        <v>1329</v>
      </c>
      <c r="G384" s="59" t="s">
        <v>72</v>
      </c>
      <c r="H384" s="61">
        <v>739.41533869084344</v>
      </c>
      <c r="I384" s="62">
        <v>210.01712328767124</v>
      </c>
      <c r="J384" s="63">
        <v>6.1666150311824328</v>
      </c>
      <c r="K384" s="59" t="s">
        <v>72</v>
      </c>
      <c r="L384" s="61">
        <v>361.71017279511238</v>
      </c>
      <c r="M384" s="62">
        <v>7.4456521739130395</v>
      </c>
      <c r="N384" s="63">
        <v>5.2172888882349868</v>
      </c>
      <c r="O384" s="64">
        <v>-51.081597328568968</v>
      </c>
      <c r="P384" s="63">
        <v>-0.623853406477482</v>
      </c>
      <c r="Q384" s="63">
        <v>-1.0157143729050084</v>
      </c>
      <c r="R384" s="63">
        <v>-0.39186096642752644</v>
      </c>
      <c r="S384" s="66">
        <v>-1.4719637051075678</v>
      </c>
      <c r="T384" s="59">
        <v>1</v>
      </c>
      <c r="U384" s="59">
        <v>7</v>
      </c>
      <c r="V384" s="59">
        <v>11</v>
      </c>
      <c r="W384" s="59" t="s">
        <v>1191</v>
      </c>
      <c r="X384" s="65" t="s">
        <v>1192</v>
      </c>
    </row>
    <row r="385" spans="1:24" x14ac:dyDescent="0.2">
      <c r="A385" s="59">
        <v>369</v>
      </c>
      <c r="B385" s="59" t="s">
        <v>1332</v>
      </c>
      <c r="C385" s="59">
        <v>369</v>
      </c>
      <c r="D385" s="60" t="s">
        <v>1333</v>
      </c>
      <c r="E385" s="59" t="s">
        <v>70</v>
      </c>
      <c r="F385" s="60" t="s">
        <v>1334</v>
      </c>
      <c r="G385" s="59" t="s">
        <v>72</v>
      </c>
      <c r="H385" s="61">
        <v>2691.6118209825954</v>
      </c>
      <c r="I385" s="62">
        <v>3.1726556972315372</v>
      </c>
      <c r="J385" s="63">
        <v>8.0306285167423326</v>
      </c>
      <c r="K385" s="59" t="s">
        <v>72</v>
      </c>
      <c r="L385" s="61">
        <v>4964.3302873550074</v>
      </c>
      <c r="M385" s="62">
        <v>75.222147277046247</v>
      </c>
      <c r="N385" s="63">
        <v>8.9959819141732087</v>
      </c>
      <c r="O385" s="64">
        <v>84.437081478663487</v>
      </c>
      <c r="P385" s="63">
        <v>0.10542030059132995</v>
      </c>
      <c r="Q385" s="63">
        <v>0.44698405181460665</v>
      </c>
      <c r="R385" s="63">
        <v>0.3415637512232767</v>
      </c>
      <c r="S385" s="67">
        <v>1.2830301761480489</v>
      </c>
      <c r="T385" s="59">
        <v>5</v>
      </c>
      <c r="U385" s="59">
        <v>7</v>
      </c>
      <c r="V385" s="59">
        <v>10</v>
      </c>
      <c r="W385" s="59" t="s">
        <v>1335</v>
      </c>
      <c r="X385" s="65" t="s">
        <v>1336</v>
      </c>
    </row>
    <row r="386" spans="1:24" x14ac:dyDescent="0.2">
      <c r="A386" s="59">
        <v>370</v>
      </c>
      <c r="B386" s="59" t="s">
        <v>1337</v>
      </c>
      <c r="C386" s="59">
        <v>370</v>
      </c>
      <c r="D386" s="60" t="s">
        <v>1333</v>
      </c>
      <c r="E386" s="59" t="s">
        <v>70</v>
      </c>
      <c r="F386" s="60" t="s">
        <v>1334</v>
      </c>
      <c r="G386" s="59" t="s">
        <v>72</v>
      </c>
      <c r="H386" s="61">
        <v>12417.638368444776</v>
      </c>
      <c r="I386" s="62">
        <v>35.895676046671255</v>
      </c>
      <c r="J386" s="63">
        <v>10.23647707201477</v>
      </c>
      <c r="K386" s="59" t="s">
        <v>72</v>
      </c>
      <c r="L386" s="61">
        <v>15305.67386071066</v>
      </c>
      <c r="M386" s="62">
        <v>79.808030715085593</v>
      </c>
      <c r="N386" s="63">
        <v>10.620377468449028</v>
      </c>
      <c r="O386" s="64">
        <v>23.257526162179509</v>
      </c>
      <c r="P386" s="63">
        <v>0.96843302319119517</v>
      </c>
      <c r="Q386" s="63">
        <v>1.0757731071972791</v>
      </c>
      <c r="R386" s="63">
        <v>0.10734008400608397</v>
      </c>
      <c r="S386" s="63">
        <v>0.40320603810222755</v>
      </c>
      <c r="T386" s="59">
        <v>9</v>
      </c>
      <c r="U386" s="59">
        <v>7</v>
      </c>
      <c r="V386" s="59">
        <v>10</v>
      </c>
      <c r="W386" s="59" t="s">
        <v>1335</v>
      </c>
      <c r="X386" s="65" t="s">
        <v>1336</v>
      </c>
    </row>
    <row r="387" spans="1:24" x14ac:dyDescent="0.2">
      <c r="A387" s="59">
        <v>371</v>
      </c>
      <c r="B387" s="59" t="s">
        <v>1338</v>
      </c>
      <c r="C387" s="59">
        <v>371</v>
      </c>
      <c r="D387" s="60" t="s">
        <v>1339</v>
      </c>
      <c r="E387" s="59" t="s">
        <v>70</v>
      </c>
      <c r="F387" s="60" t="s">
        <v>1340</v>
      </c>
      <c r="G387" s="59" t="s">
        <v>72</v>
      </c>
      <c r="H387" s="61">
        <v>3008.7776152483566</v>
      </c>
      <c r="I387" s="62">
        <v>3.8978115901192765</v>
      </c>
      <c r="J387" s="63">
        <v>8.191335632608066</v>
      </c>
      <c r="K387" s="59" t="s">
        <v>72</v>
      </c>
      <c r="L387" s="61">
        <v>1845.5031242797922</v>
      </c>
      <c r="M387" s="62">
        <v>40.266603830746966</v>
      </c>
      <c r="N387" s="63">
        <v>7.5683969899161374</v>
      </c>
      <c r="O387" s="64">
        <v>-38.662694280665306</v>
      </c>
      <c r="P387" s="63">
        <v>0.16829510007516357</v>
      </c>
      <c r="Q387" s="63">
        <v>-0.10562136109686494</v>
      </c>
      <c r="R387" s="63">
        <v>-0.2739164611720285</v>
      </c>
      <c r="S387" s="66">
        <v>-1.0289238368203282</v>
      </c>
      <c r="T387" s="59">
        <v>13</v>
      </c>
      <c r="U387" s="59">
        <v>7</v>
      </c>
      <c r="V387" s="59">
        <v>10</v>
      </c>
      <c r="W387" s="59" t="s">
        <v>1341</v>
      </c>
      <c r="X387" s="65" t="s">
        <v>1342</v>
      </c>
    </row>
    <row r="388" spans="1:24" x14ac:dyDescent="0.2">
      <c r="A388" s="59">
        <v>372</v>
      </c>
      <c r="B388" s="59" t="s">
        <v>1343</v>
      </c>
      <c r="C388" s="59">
        <v>372</v>
      </c>
      <c r="D388" s="60" t="s">
        <v>1339</v>
      </c>
      <c r="E388" s="59" t="s">
        <v>70</v>
      </c>
      <c r="F388" s="60" t="s">
        <v>1340</v>
      </c>
      <c r="G388" s="59" t="s">
        <v>72</v>
      </c>
      <c r="H388" s="61">
        <v>15475.679459867344</v>
      </c>
      <c r="I388" s="62">
        <v>5.9089222054680617</v>
      </c>
      <c r="J388" s="63">
        <v>10.554089001721032</v>
      </c>
      <c r="K388" s="59" t="s">
        <v>72</v>
      </c>
      <c r="L388" s="61">
        <v>14184.359198996237</v>
      </c>
      <c r="M388" s="62">
        <v>17.930768679191168</v>
      </c>
      <c r="N388" s="63">
        <v>10.510611880897601</v>
      </c>
      <c r="O388" s="64">
        <v>-8.3441910529347201</v>
      </c>
      <c r="P388" s="63">
        <v>1.0926950154892767</v>
      </c>
      <c r="Q388" s="63">
        <v>1.0332838256129326</v>
      </c>
      <c r="R388" s="63">
        <v>-5.9411189876344084E-2</v>
      </c>
      <c r="S388" s="63">
        <v>-0.22316873245247429</v>
      </c>
      <c r="T388" s="59">
        <v>5</v>
      </c>
      <c r="U388" s="59">
        <v>7</v>
      </c>
      <c r="V388" s="59">
        <v>11</v>
      </c>
      <c r="W388" s="59" t="s">
        <v>1341</v>
      </c>
      <c r="X388" s="65" t="s">
        <v>1342</v>
      </c>
    </row>
    <row r="389" spans="1:24" x14ac:dyDescent="0.2">
      <c r="A389" s="59">
        <v>373</v>
      </c>
      <c r="B389" s="59" t="s">
        <v>1344</v>
      </c>
      <c r="C389" s="59">
        <v>373</v>
      </c>
      <c r="D389" s="60" t="s">
        <v>1345</v>
      </c>
      <c r="E389" s="59" t="s">
        <v>70</v>
      </c>
      <c r="F389" s="60" t="s">
        <v>1346</v>
      </c>
      <c r="G389" s="59" t="s">
        <v>72</v>
      </c>
      <c r="H389" s="61">
        <v>4624.580519426996</v>
      </c>
      <c r="I389" s="62">
        <v>40.074702233051731</v>
      </c>
      <c r="J389" s="63">
        <v>8.8114806638780205</v>
      </c>
      <c r="K389" s="59" t="s">
        <v>72</v>
      </c>
      <c r="L389" s="61">
        <v>4403.1381915150996</v>
      </c>
      <c r="M389" s="62">
        <v>21.624187612559702</v>
      </c>
      <c r="N389" s="63">
        <v>8.8229149336196571</v>
      </c>
      <c r="O389" s="64">
        <v>-4.7883765237010945</v>
      </c>
      <c r="P389" s="63">
        <v>0.41091966764297744</v>
      </c>
      <c r="Q389" s="63">
        <v>0.37999136463705896</v>
      </c>
      <c r="R389" s="63">
        <v>-3.0928303005918478E-2</v>
      </c>
      <c r="S389" s="63">
        <v>-0.11617727557894203</v>
      </c>
      <c r="T389" s="59">
        <v>13</v>
      </c>
      <c r="U389" s="59">
        <v>7</v>
      </c>
      <c r="V389" s="59">
        <v>11</v>
      </c>
      <c r="W389" s="59" t="s">
        <v>1341</v>
      </c>
      <c r="X389" s="65" t="s">
        <v>1342</v>
      </c>
    </row>
    <row r="390" spans="1:24" x14ac:dyDescent="0.2">
      <c r="A390" s="59">
        <v>374</v>
      </c>
      <c r="B390" s="59" t="s">
        <v>1347</v>
      </c>
      <c r="C390" s="59">
        <v>374</v>
      </c>
      <c r="D390" s="60" t="s">
        <v>1348</v>
      </c>
      <c r="E390" s="59" t="s">
        <v>70</v>
      </c>
      <c r="F390" s="60" t="s">
        <v>1349</v>
      </c>
      <c r="G390" s="59" t="s">
        <v>72</v>
      </c>
      <c r="H390" s="61">
        <v>10666.458690625685</v>
      </c>
      <c r="I390" s="62">
        <v>9.3454734251988469</v>
      </c>
      <c r="J390" s="63">
        <v>10.01716752415467</v>
      </c>
      <c r="K390" s="59" t="s">
        <v>72</v>
      </c>
      <c r="L390" s="61">
        <v>11460.17887015031</v>
      </c>
      <c r="M390" s="62">
        <v>1.6021551355511856</v>
      </c>
      <c r="N390" s="63">
        <v>10.202940466672208</v>
      </c>
      <c r="O390" s="64">
        <v>7.4412717711286298</v>
      </c>
      <c r="P390" s="63">
        <v>0.88263070029894464</v>
      </c>
      <c r="Q390" s="63">
        <v>0.91418696068382166</v>
      </c>
      <c r="R390" s="63">
        <v>3.1556260384877022E-2</v>
      </c>
      <c r="S390" s="63">
        <v>0.11853609809348918</v>
      </c>
      <c r="T390" s="59">
        <v>5</v>
      </c>
      <c r="U390" s="59">
        <v>8</v>
      </c>
      <c r="V390" s="59">
        <v>1</v>
      </c>
      <c r="W390" s="59" t="s">
        <v>1350</v>
      </c>
      <c r="X390" s="65" t="s">
        <v>1351</v>
      </c>
    </row>
    <row r="391" spans="1:24" x14ac:dyDescent="0.2">
      <c r="A391" s="59">
        <v>375</v>
      </c>
      <c r="B391" s="59" t="s">
        <v>1352</v>
      </c>
      <c r="C391" s="59">
        <v>375</v>
      </c>
      <c r="D391" s="60" t="s">
        <v>1353</v>
      </c>
      <c r="E391" s="59" t="s">
        <v>70</v>
      </c>
      <c r="F391" s="60" t="s">
        <v>1349</v>
      </c>
      <c r="G391" s="59" t="s">
        <v>72</v>
      </c>
      <c r="H391" s="61">
        <v>18950.267637336281</v>
      </c>
      <c r="I391" s="62">
        <v>12.17548416584115</v>
      </c>
      <c r="J391" s="63">
        <v>10.846304473278554</v>
      </c>
      <c r="K391" s="59" t="s">
        <v>72</v>
      </c>
      <c r="L391" s="61">
        <v>17234.007219310082</v>
      </c>
      <c r="M391" s="62">
        <v>9.4731555124856719</v>
      </c>
      <c r="N391" s="63">
        <v>10.791569098194326</v>
      </c>
      <c r="O391" s="64">
        <v>-9.0566552983387982</v>
      </c>
      <c r="P391" s="63">
        <v>1.2070209374080252</v>
      </c>
      <c r="Q391" s="63">
        <v>1.1420398627751442</v>
      </c>
      <c r="R391" s="63">
        <v>-6.4981074632880942E-2</v>
      </c>
      <c r="S391" s="63">
        <v>-0.24409112305952771</v>
      </c>
      <c r="T391" s="59">
        <v>9</v>
      </c>
      <c r="U391" s="59">
        <v>7</v>
      </c>
      <c r="V391" s="59">
        <v>11</v>
      </c>
      <c r="W391" s="59" t="s">
        <v>1350</v>
      </c>
      <c r="X391" s="65" t="s">
        <v>1351</v>
      </c>
    </row>
    <row r="392" spans="1:24" x14ac:dyDescent="0.2">
      <c r="A392" s="59">
        <v>376</v>
      </c>
      <c r="B392" s="59" t="s">
        <v>1354</v>
      </c>
      <c r="C392" s="59">
        <v>376</v>
      </c>
      <c r="D392" s="60" t="s">
        <v>1348</v>
      </c>
      <c r="E392" s="59" t="s">
        <v>1355</v>
      </c>
      <c r="F392" s="60" t="s">
        <v>1349</v>
      </c>
      <c r="G392" s="59" t="s">
        <v>72</v>
      </c>
      <c r="H392" s="61">
        <v>118.17675928878086</v>
      </c>
      <c r="I392" s="62">
        <v>42.215189873417721</v>
      </c>
      <c r="J392" s="63">
        <v>3.5211764017275646</v>
      </c>
      <c r="K392" s="59" t="s">
        <v>72</v>
      </c>
      <c r="L392" s="61">
        <v>93.904730961256817</v>
      </c>
      <c r="M392" s="62">
        <v>13.578062804068997</v>
      </c>
      <c r="N392" s="63">
        <v>3.2717244635105689</v>
      </c>
      <c r="O392" s="64">
        <v>-20.538749305362202</v>
      </c>
      <c r="P392" s="63">
        <v>-1.6588506589496628</v>
      </c>
      <c r="Q392" s="63">
        <v>-1.7688250383389503</v>
      </c>
      <c r="R392" s="63">
        <v>-0.10997437938928756</v>
      </c>
      <c r="S392" s="63">
        <v>-0.41310135180994095</v>
      </c>
      <c r="T392" s="59">
        <v>1</v>
      </c>
      <c r="U392" s="59">
        <v>8</v>
      </c>
      <c r="V392" s="59">
        <v>1</v>
      </c>
      <c r="W392" s="59" t="s">
        <v>1350</v>
      </c>
      <c r="X392" s="65" t="s">
        <v>1351</v>
      </c>
    </row>
    <row r="393" spans="1:24" x14ac:dyDescent="0.2">
      <c r="A393" s="59">
        <v>377</v>
      </c>
      <c r="B393" s="59" t="s">
        <v>1356</v>
      </c>
      <c r="C393" s="59">
        <v>377</v>
      </c>
      <c r="D393" s="60" t="s">
        <v>1357</v>
      </c>
      <c r="E393" s="59" t="s">
        <v>70</v>
      </c>
      <c r="F393" s="60" t="s">
        <v>1358</v>
      </c>
      <c r="G393" s="59" t="s">
        <v>72</v>
      </c>
      <c r="H393" s="61">
        <v>124.76443683819465</v>
      </c>
      <c r="I393" s="62">
        <v>95.85062240663899</v>
      </c>
      <c r="J393" s="63">
        <v>3.5994368230321405</v>
      </c>
      <c r="K393" s="59" t="s">
        <v>72</v>
      </c>
      <c r="L393" s="61">
        <v>98.64955480771502</v>
      </c>
      <c r="M393" s="62">
        <v>15.322580645161304</v>
      </c>
      <c r="N393" s="63">
        <v>3.3428391604690528</v>
      </c>
      <c r="O393" s="64">
        <v>-20.931350865910353</v>
      </c>
      <c r="P393" s="63">
        <v>-1.6282321746931436</v>
      </c>
      <c r="Q393" s="63">
        <v>-1.741297172354187</v>
      </c>
      <c r="R393" s="63">
        <v>-0.11306499766104339</v>
      </c>
      <c r="S393" s="63">
        <v>-0.42471077023158471</v>
      </c>
      <c r="T393" s="59">
        <v>9</v>
      </c>
      <c r="U393" s="59">
        <v>8</v>
      </c>
      <c r="V393" s="59">
        <v>1</v>
      </c>
      <c r="W393" s="59" t="s">
        <v>1359</v>
      </c>
      <c r="X393" s="65" t="s">
        <v>1360</v>
      </c>
    </row>
    <row r="394" spans="1:24" x14ac:dyDescent="0.2">
      <c r="A394" s="59">
        <v>378</v>
      </c>
      <c r="B394" s="59" t="s">
        <v>1361</v>
      </c>
      <c r="C394" s="59">
        <v>378</v>
      </c>
      <c r="D394" s="60" t="s">
        <v>1362</v>
      </c>
      <c r="E394" s="59" t="s">
        <v>70</v>
      </c>
      <c r="F394" s="60" t="s">
        <v>248</v>
      </c>
      <c r="G394" s="59" t="s">
        <v>72</v>
      </c>
      <c r="H394" s="61">
        <v>1948.8305907938479</v>
      </c>
      <c r="I394" s="62">
        <v>37.051922523131609</v>
      </c>
      <c r="J394" s="63">
        <v>7.5647668389815621</v>
      </c>
      <c r="K394" s="59" t="s">
        <v>72</v>
      </c>
      <c r="L394" s="61">
        <v>2679.6781592860116</v>
      </c>
      <c r="M394" s="62">
        <v>62.338181541273237</v>
      </c>
      <c r="N394" s="63">
        <v>8.1064425472639989</v>
      </c>
      <c r="O394" s="64">
        <v>37.501852236137978</v>
      </c>
      <c r="P394" s="63">
        <v>-7.6842690183033677E-2</v>
      </c>
      <c r="Q394" s="63">
        <v>0.10265128337514753</v>
      </c>
      <c r="R394" s="63">
        <v>0.1794939735581812</v>
      </c>
      <c r="S394" s="63">
        <v>0.67424070524780078</v>
      </c>
      <c r="T394" s="59">
        <v>13</v>
      </c>
      <c r="U394" s="59">
        <v>8</v>
      </c>
      <c r="V394" s="59">
        <v>1</v>
      </c>
      <c r="W394" s="59" t="s">
        <v>249</v>
      </c>
      <c r="X394" s="65" t="s">
        <v>250</v>
      </c>
    </row>
    <row r="395" spans="1:24" x14ac:dyDescent="0.2">
      <c r="A395" s="59">
        <v>379</v>
      </c>
      <c r="B395" s="59" t="s">
        <v>1363</v>
      </c>
      <c r="C395" s="59">
        <v>379</v>
      </c>
      <c r="D395" s="60" t="s">
        <v>1364</v>
      </c>
      <c r="E395" s="59" t="s">
        <v>1365</v>
      </c>
      <c r="F395" s="60" t="s">
        <v>1366</v>
      </c>
      <c r="G395" s="59" t="s">
        <v>72</v>
      </c>
      <c r="H395" s="61">
        <v>5027.3655353427939</v>
      </c>
      <c r="I395" s="62">
        <v>46.561663890150925</v>
      </c>
      <c r="J395" s="63">
        <v>8.9319607444020352</v>
      </c>
      <c r="K395" s="59" t="s">
        <v>72</v>
      </c>
      <c r="L395" s="61">
        <v>4831.2613136610998</v>
      </c>
      <c r="M395" s="62">
        <v>55.63341153228793</v>
      </c>
      <c r="N395" s="63">
        <v>8.956782697459527</v>
      </c>
      <c r="O395" s="64">
        <v>-3.9007352917361038</v>
      </c>
      <c r="P395" s="63">
        <v>0.45805610503055644</v>
      </c>
      <c r="Q395" s="63">
        <v>0.43181038405600147</v>
      </c>
      <c r="R395" s="63">
        <v>-2.6245720974554965E-2</v>
      </c>
      <c r="S395" s="63">
        <v>-9.8587897235920152E-2</v>
      </c>
      <c r="T395" s="59">
        <v>1</v>
      </c>
      <c r="U395" s="59">
        <v>8</v>
      </c>
      <c r="V395" s="59">
        <v>2</v>
      </c>
      <c r="W395" s="59" t="s">
        <v>1367</v>
      </c>
      <c r="X395" s="65" t="s">
        <v>1368</v>
      </c>
    </row>
    <row r="396" spans="1:24" x14ac:dyDescent="0.2">
      <c r="A396" s="59">
        <v>380</v>
      </c>
      <c r="B396" s="59" t="s">
        <v>1369</v>
      </c>
      <c r="C396" s="59">
        <v>380</v>
      </c>
      <c r="D396" s="60" t="s">
        <v>1370</v>
      </c>
      <c r="E396" s="59" t="s">
        <v>70</v>
      </c>
      <c r="F396" s="60" t="s">
        <v>1371</v>
      </c>
      <c r="G396" s="59" t="s">
        <v>72</v>
      </c>
      <c r="H396" s="61">
        <v>11758.180966009944</v>
      </c>
      <c r="I396" s="62">
        <v>14.728073646855799</v>
      </c>
      <c r="J396" s="63">
        <v>10.157751136539652</v>
      </c>
      <c r="K396" s="59" t="s">
        <v>72</v>
      </c>
      <c r="L396" s="61">
        <v>12278.894335656798</v>
      </c>
      <c r="M396" s="62">
        <v>8.0279309731364439</v>
      </c>
      <c r="N396" s="63">
        <v>10.302491562611598</v>
      </c>
      <c r="O396" s="64">
        <v>4.4285197782897709</v>
      </c>
      <c r="P396" s="63">
        <v>0.9376324119020798</v>
      </c>
      <c r="Q396" s="63">
        <v>0.95272230351535581</v>
      </c>
      <c r="R396" s="63">
        <v>1.5089891613276007E-2</v>
      </c>
      <c r="S396" s="63">
        <v>5.6682789743635692E-2</v>
      </c>
      <c r="T396" s="59">
        <v>5</v>
      </c>
      <c r="U396" s="59">
        <v>8</v>
      </c>
      <c r="V396" s="59">
        <v>2</v>
      </c>
      <c r="W396" s="59" t="s">
        <v>1372</v>
      </c>
      <c r="X396" s="65" t="s">
        <v>1373</v>
      </c>
    </row>
    <row r="397" spans="1:24" x14ac:dyDescent="0.2">
      <c r="A397" s="59">
        <v>381</v>
      </c>
      <c r="B397" s="59" t="s">
        <v>1374</v>
      </c>
      <c r="C397" s="59">
        <v>381</v>
      </c>
      <c r="D397" s="60" t="s">
        <v>1375</v>
      </c>
      <c r="E397" s="59" t="s">
        <v>70</v>
      </c>
      <c r="F397" s="60" t="s">
        <v>1376</v>
      </c>
      <c r="G397" s="59" t="s">
        <v>72</v>
      </c>
      <c r="H397" s="61">
        <v>13558.150630679382</v>
      </c>
      <c r="I397" s="62">
        <v>19.263997922534507</v>
      </c>
      <c r="J397" s="63">
        <v>10.363246653642609</v>
      </c>
      <c r="K397" s="59" t="s">
        <v>72</v>
      </c>
      <c r="L397" s="61">
        <v>11730.371308406922</v>
      </c>
      <c r="M397" s="62">
        <v>2.8064130706604766</v>
      </c>
      <c r="N397" s="63">
        <v>10.236559585429733</v>
      </c>
      <c r="O397" s="64">
        <v>-13.481037141869191</v>
      </c>
      <c r="P397" s="63">
        <v>1.018030155107613</v>
      </c>
      <c r="Q397" s="63">
        <v>0.92720062220899491</v>
      </c>
      <c r="R397" s="63">
        <v>-9.0829532898618059E-2</v>
      </c>
      <c r="S397" s="63">
        <v>-0.34118676579992202</v>
      </c>
      <c r="T397" s="59">
        <v>9</v>
      </c>
      <c r="U397" s="59">
        <v>8</v>
      </c>
      <c r="V397" s="59">
        <v>2</v>
      </c>
      <c r="W397" s="59" t="s">
        <v>1377</v>
      </c>
      <c r="X397" s="65" t="s">
        <v>1378</v>
      </c>
    </row>
    <row r="398" spans="1:24" x14ac:dyDescent="0.2">
      <c r="A398" s="59">
        <v>382</v>
      </c>
      <c r="B398" s="59" t="s">
        <v>1379</v>
      </c>
      <c r="C398" s="59">
        <v>382</v>
      </c>
      <c r="D398" s="60" t="s">
        <v>1380</v>
      </c>
      <c r="E398" s="59" t="s">
        <v>70</v>
      </c>
      <c r="F398" s="60" t="s">
        <v>1381</v>
      </c>
      <c r="G398" s="59" t="s">
        <v>72</v>
      </c>
      <c r="H398" s="61">
        <v>2030.6001383759467</v>
      </c>
      <c r="I398" s="62">
        <v>214.7482392515505</v>
      </c>
      <c r="J398" s="63">
        <v>7.6240643295094124</v>
      </c>
      <c r="K398" s="59" t="s">
        <v>72</v>
      </c>
      <c r="L398" s="61">
        <v>1125.4858285794453</v>
      </c>
      <c r="M398" s="62">
        <v>60.621411685241476</v>
      </c>
      <c r="N398" s="63">
        <v>6.8549307013544949</v>
      </c>
      <c r="O398" s="64">
        <v>-44.573734271504712</v>
      </c>
      <c r="P398" s="63">
        <v>-5.3643233166158204E-2</v>
      </c>
      <c r="Q398" s="63">
        <v>-0.38179780866911778</v>
      </c>
      <c r="R398" s="63">
        <v>-0.32815457550295957</v>
      </c>
      <c r="S398" s="66">
        <v>-1.2326607296689571</v>
      </c>
      <c r="T398" s="59">
        <v>13</v>
      </c>
      <c r="U398" s="59">
        <v>8</v>
      </c>
      <c r="V398" s="59">
        <v>2</v>
      </c>
      <c r="W398" s="59" t="s">
        <v>1382</v>
      </c>
      <c r="X398" s="65" t="s">
        <v>1383</v>
      </c>
    </row>
    <row r="399" spans="1:24" x14ac:dyDescent="0.2">
      <c r="A399" s="59">
        <v>383</v>
      </c>
      <c r="B399" s="59" t="s">
        <v>1384</v>
      </c>
      <c r="C399" s="59">
        <v>383</v>
      </c>
      <c r="D399" s="60" t="s">
        <v>1385</v>
      </c>
      <c r="E399" s="59" t="s">
        <v>1386</v>
      </c>
      <c r="F399" s="60" t="s">
        <v>1387</v>
      </c>
      <c r="G399" s="59" t="s">
        <v>72</v>
      </c>
      <c r="H399" s="61">
        <v>6023.0209442134919</v>
      </c>
      <c r="I399" s="62">
        <v>63.746630727762806</v>
      </c>
      <c r="J399" s="63">
        <v>9.1926454301628215</v>
      </c>
      <c r="K399" s="59" t="s">
        <v>72</v>
      </c>
      <c r="L399" s="61">
        <v>6592.5340916665737</v>
      </c>
      <c r="M399" s="62">
        <v>66.434170972748888</v>
      </c>
      <c r="N399" s="63">
        <v>9.4052159366218255</v>
      </c>
      <c r="O399" s="64">
        <v>9.4556062933872269</v>
      </c>
      <c r="P399" s="63">
        <v>0.5600459718601587</v>
      </c>
      <c r="Q399" s="63">
        <v>0.605394898069745</v>
      </c>
      <c r="R399" s="63">
        <v>4.5348926209586304E-2</v>
      </c>
      <c r="S399" s="63">
        <v>0.17034606445921155</v>
      </c>
      <c r="T399" s="59">
        <v>4</v>
      </c>
      <c r="U399" s="59">
        <v>8</v>
      </c>
      <c r="V399" s="59">
        <v>3</v>
      </c>
      <c r="W399" s="59" t="s">
        <v>1388</v>
      </c>
      <c r="X399" s="65" t="s">
        <v>1389</v>
      </c>
    </row>
    <row r="400" spans="1:24" x14ac:dyDescent="0.2">
      <c r="A400" s="59">
        <v>384</v>
      </c>
      <c r="B400" s="59" t="s">
        <v>1390</v>
      </c>
      <c r="C400" s="59">
        <v>384</v>
      </c>
      <c r="D400" s="60" t="s">
        <v>1391</v>
      </c>
      <c r="E400" s="59" t="s">
        <v>1392</v>
      </c>
      <c r="F400" s="60" t="s">
        <v>1393</v>
      </c>
      <c r="G400" s="59" t="s">
        <v>72</v>
      </c>
      <c r="H400" s="61">
        <v>162.01569473089546</v>
      </c>
      <c r="I400" s="62">
        <v>29.446064139941697</v>
      </c>
      <c r="J400" s="63">
        <v>3.9763636357327616</v>
      </c>
      <c r="K400" s="59" t="s">
        <v>72</v>
      </c>
      <c r="L400" s="61">
        <v>146.34086826443118</v>
      </c>
      <c r="M400" s="62">
        <v>97.391819798458812</v>
      </c>
      <c r="N400" s="63">
        <v>3.911787438823366</v>
      </c>
      <c r="O400" s="64">
        <v>-9.6748814937341887</v>
      </c>
      <c r="P400" s="63">
        <v>-1.4807639207769192</v>
      </c>
      <c r="Q400" s="63">
        <v>-1.5210623597395365</v>
      </c>
      <c r="R400" s="63">
        <v>-4.0298438962617311E-2</v>
      </c>
      <c r="S400" s="63">
        <v>-0.15137470839784706</v>
      </c>
      <c r="T400" s="59">
        <v>16</v>
      </c>
      <c r="U400" s="59">
        <v>8</v>
      </c>
      <c r="V400" s="59">
        <v>3</v>
      </c>
      <c r="W400" s="59" t="s">
        <v>1394</v>
      </c>
      <c r="X400" s="65" t="s">
        <v>1395</v>
      </c>
    </row>
    <row r="401" spans="1:24" x14ac:dyDescent="0.2">
      <c r="A401" s="59">
        <v>385</v>
      </c>
      <c r="B401" s="59" t="s">
        <v>1396</v>
      </c>
      <c r="C401" s="59">
        <v>385</v>
      </c>
      <c r="D401" s="60" t="s">
        <v>1391</v>
      </c>
      <c r="E401" s="59" t="s">
        <v>1397</v>
      </c>
      <c r="F401" s="60" t="s">
        <v>1393</v>
      </c>
      <c r="G401" s="59" t="s">
        <v>72</v>
      </c>
      <c r="H401" s="61">
        <v>1404.69871845844</v>
      </c>
      <c r="I401" s="62">
        <v>34.62834153316691</v>
      </c>
      <c r="J401" s="63">
        <v>7.092418887047458</v>
      </c>
      <c r="K401" s="59" t="s">
        <v>72</v>
      </c>
      <c r="L401" s="61">
        <v>985.05654412371621</v>
      </c>
      <c r="M401" s="62">
        <v>2.3643244508602872</v>
      </c>
      <c r="N401" s="63">
        <v>6.6626612554750944</v>
      </c>
      <c r="O401" s="64">
        <v>-29.874176492112994</v>
      </c>
      <c r="P401" s="63">
        <v>-0.26164336067275135</v>
      </c>
      <c r="Q401" s="63">
        <v>-0.45622359919484712</v>
      </c>
      <c r="R401" s="63">
        <v>-0.19458023852209577</v>
      </c>
      <c r="S401" s="63">
        <v>-0.73090987205705782</v>
      </c>
      <c r="T401" s="59">
        <v>12</v>
      </c>
      <c r="U401" s="59">
        <v>8</v>
      </c>
      <c r="V401" s="59">
        <v>3</v>
      </c>
      <c r="W401" s="59" t="s">
        <v>1394</v>
      </c>
      <c r="X401" s="65" t="s">
        <v>1395</v>
      </c>
    </row>
    <row r="402" spans="1:24" x14ac:dyDescent="0.2">
      <c r="A402" s="59">
        <v>386</v>
      </c>
      <c r="B402" s="59" t="s">
        <v>1398</v>
      </c>
      <c r="C402" s="59">
        <v>386</v>
      </c>
      <c r="D402" s="60" t="s">
        <v>1391</v>
      </c>
      <c r="E402" s="59" t="s">
        <v>1399</v>
      </c>
      <c r="F402" s="60" t="s">
        <v>1393</v>
      </c>
      <c r="G402" s="59" t="s">
        <v>72</v>
      </c>
      <c r="H402" s="61">
        <v>3578.3029258875213</v>
      </c>
      <c r="I402" s="62">
        <v>59.708940951470254</v>
      </c>
      <c r="J402" s="63">
        <v>8.4414336802474299</v>
      </c>
      <c r="K402" s="59" t="s">
        <v>72</v>
      </c>
      <c r="L402" s="61">
        <v>4003.0173084629528</v>
      </c>
      <c r="M402" s="62">
        <v>17.474856321839091</v>
      </c>
      <c r="N402" s="63">
        <v>8.6854706637124348</v>
      </c>
      <c r="O402" s="64">
        <v>11.869156730773156</v>
      </c>
      <c r="P402" s="63">
        <v>0.2661430672414774</v>
      </c>
      <c r="Q402" s="63">
        <v>0.32678791156478543</v>
      </c>
      <c r="R402" s="63">
        <v>6.0644844323308023E-2</v>
      </c>
      <c r="S402" s="63">
        <v>0.22780276014635359</v>
      </c>
      <c r="T402" s="59">
        <v>8</v>
      </c>
      <c r="U402" s="59">
        <v>8</v>
      </c>
      <c r="V402" s="59">
        <v>3</v>
      </c>
      <c r="W402" s="59" t="s">
        <v>1394</v>
      </c>
      <c r="X402" s="65" t="s">
        <v>1395</v>
      </c>
    </row>
    <row r="403" spans="1:24" x14ac:dyDescent="0.2">
      <c r="A403" s="59">
        <v>387</v>
      </c>
      <c r="B403" s="59" t="s">
        <v>1400</v>
      </c>
      <c r="C403" s="59">
        <v>387</v>
      </c>
      <c r="D403" s="60" t="s">
        <v>1401</v>
      </c>
      <c r="E403" s="59" t="s">
        <v>70</v>
      </c>
      <c r="F403" s="60" t="s">
        <v>1402</v>
      </c>
      <c r="G403" s="59" t="s">
        <v>72</v>
      </c>
      <c r="H403" s="61">
        <v>2025.5358612598352</v>
      </c>
      <c r="I403" s="62">
        <v>16.761948823017519</v>
      </c>
      <c r="J403" s="63">
        <v>7.6204617820217351</v>
      </c>
      <c r="K403" s="59" t="s">
        <v>72</v>
      </c>
      <c r="L403" s="61">
        <v>2504.8100099447192</v>
      </c>
      <c r="M403" s="62">
        <v>22.229219143576831</v>
      </c>
      <c r="N403" s="63">
        <v>8.0090839889976557</v>
      </c>
      <c r="O403" s="64">
        <v>23.661597795004571</v>
      </c>
      <c r="P403" s="63">
        <v>-5.5052688184366247E-2</v>
      </c>
      <c r="Q403" s="63">
        <v>6.4964652354413954E-2</v>
      </c>
      <c r="R403" s="63">
        <v>0.1200173405387802</v>
      </c>
      <c r="S403" s="63">
        <v>0.45082614598535825</v>
      </c>
      <c r="T403" s="59">
        <v>4</v>
      </c>
      <c r="U403" s="59">
        <v>8</v>
      </c>
      <c r="V403" s="59">
        <v>4</v>
      </c>
      <c r="W403" s="59" t="s">
        <v>1403</v>
      </c>
      <c r="X403" s="65" t="s">
        <v>1404</v>
      </c>
    </row>
    <row r="404" spans="1:24" x14ac:dyDescent="0.2">
      <c r="A404" s="59">
        <v>388</v>
      </c>
      <c r="B404" s="59" t="s">
        <v>1405</v>
      </c>
      <c r="C404" s="59">
        <v>388</v>
      </c>
      <c r="D404" s="60" t="s">
        <v>1406</v>
      </c>
      <c r="E404" s="59" t="s">
        <v>70</v>
      </c>
      <c r="F404" s="60" t="s">
        <v>1407</v>
      </c>
      <c r="G404" s="59" t="s">
        <v>72</v>
      </c>
      <c r="H404" s="61">
        <v>5506.9690474324598</v>
      </c>
      <c r="I404" s="62">
        <v>25.536220153783905</v>
      </c>
      <c r="J404" s="63">
        <v>9.0634166541371748</v>
      </c>
      <c r="K404" s="59" t="s">
        <v>72</v>
      </c>
      <c r="L404" s="61">
        <v>5588.3815761608003</v>
      </c>
      <c r="M404" s="62">
        <v>6.0762389332757554</v>
      </c>
      <c r="N404" s="63">
        <v>9.1668133416772211</v>
      </c>
      <c r="O404" s="64">
        <v>1.478354572671837</v>
      </c>
      <c r="P404" s="63">
        <v>0.50948670859180289</v>
      </c>
      <c r="Q404" s="63">
        <v>0.51311137631212378</v>
      </c>
      <c r="R404" s="63">
        <v>3.6246677203208844E-3</v>
      </c>
      <c r="S404" s="63">
        <v>1.361549065738369E-2</v>
      </c>
      <c r="T404" s="59">
        <v>8</v>
      </c>
      <c r="U404" s="59">
        <v>8</v>
      </c>
      <c r="V404" s="59">
        <v>4</v>
      </c>
      <c r="W404" s="59" t="s">
        <v>1408</v>
      </c>
      <c r="X404" s="65" t="s">
        <v>1409</v>
      </c>
    </row>
    <row r="405" spans="1:24" x14ac:dyDescent="0.2">
      <c r="A405" s="59">
        <v>389</v>
      </c>
      <c r="B405" s="59" t="s">
        <v>1410</v>
      </c>
      <c r="C405" s="59">
        <v>389</v>
      </c>
      <c r="D405" s="60" t="s">
        <v>1406</v>
      </c>
      <c r="E405" s="59" t="s">
        <v>70</v>
      </c>
      <c r="F405" s="60" t="s">
        <v>1407</v>
      </c>
      <c r="G405" s="59" t="s">
        <v>72</v>
      </c>
      <c r="H405" s="61">
        <v>7402.3673973528603</v>
      </c>
      <c r="I405" s="62">
        <v>116.22299026462288</v>
      </c>
      <c r="J405" s="63">
        <v>9.4901448963135007</v>
      </c>
      <c r="K405" s="59" t="s">
        <v>72</v>
      </c>
      <c r="L405" s="61">
        <v>2841.8966860366445</v>
      </c>
      <c r="M405" s="62">
        <v>38.346330402079531</v>
      </c>
      <c r="N405" s="63">
        <v>8.1912369179461173</v>
      </c>
      <c r="O405" s="64">
        <v>-61.60827295531255</v>
      </c>
      <c r="P405" s="63">
        <v>0.67643919552051746</v>
      </c>
      <c r="Q405" s="63">
        <v>0.13547442925401401</v>
      </c>
      <c r="R405" s="63">
        <v>-0.54096476626650347</v>
      </c>
      <c r="S405" s="66">
        <v>-2.0320485322785058</v>
      </c>
      <c r="T405" s="59">
        <v>3</v>
      </c>
      <c r="U405" s="59">
        <v>8</v>
      </c>
      <c r="V405" s="59">
        <v>4</v>
      </c>
      <c r="W405" s="59" t="s">
        <v>1408</v>
      </c>
      <c r="X405" s="65" t="s">
        <v>1409</v>
      </c>
    </row>
    <row r="406" spans="1:24" x14ac:dyDescent="0.2">
      <c r="A406" s="59">
        <v>390</v>
      </c>
      <c r="B406" s="59" t="s">
        <v>1411</v>
      </c>
      <c r="C406" s="59">
        <v>390</v>
      </c>
      <c r="D406" s="60" t="s">
        <v>1406</v>
      </c>
      <c r="E406" s="59" t="s">
        <v>1412</v>
      </c>
      <c r="F406" s="60" t="s">
        <v>1407</v>
      </c>
      <c r="G406" s="59" t="s">
        <v>72</v>
      </c>
      <c r="H406" s="61">
        <v>514.4461503783624</v>
      </c>
      <c r="I406" s="62">
        <v>17.161148710444493</v>
      </c>
      <c r="J406" s="63">
        <v>5.6432501305762086</v>
      </c>
      <c r="K406" s="59" t="s">
        <v>72</v>
      </c>
      <c r="L406" s="61">
        <v>725.26771553044421</v>
      </c>
      <c r="M406" s="62">
        <v>2.512509597310093</v>
      </c>
      <c r="N406" s="63">
        <v>6.2209683454868667</v>
      </c>
      <c r="O406" s="64">
        <v>40.98029793731137</v>
      </c>
      <c r="P406" s="63">
        <v>-0.82861386780008672</v>
      </c>
      <c r="Q406" s="63">
        <v>-0.62719899180144567</v>
      </c>
      <c r="R406" s="63">
        <v>0.20141487599864105</v>
      </c>
      <c r="S406" s="63">
        <v>0.75658310609912016</v>
      </c>
      <c r="T406" s="59">
        <v>12</v>
      </c>
      <c r="U406" s="59">
        <v>8</v>
      </c>
      <c r="V406" s="59">
        <v>4</v>
      </c>
      <c r="W406" s="59" t="s">
        <v>1408</v>
      </c>
      <c r="X406" s="65" t="s">
        <v>1409</v>
      </c>
    </row>
    <row r="407" spans="1:24" x14ac:dyDescent="0.2">
      <c r="A407" s="59">
        <v>391</v>
      </c>
      <c r="B407" s="59" t="s">
        <v>1413</v>
      </c>
      <c r="C407" s="59">
        <v>391</v>
      </c>
      <c r="D407" s="60" t="s">
        <v>1414</v>
      </c>
      <c r="E407" s="59" t="s">
        <v>70</v>
      </c>
      <c r="F407" s="60" t="s">
        <v>1415</v>
      </c>
      <c r="G407" s="59" t="s">
        <v>72</v>
      </c>
      <c r="H407" s="61">
        <v>3016.3328579378403</v>
      </c>
      <c r="I407" s="62">
        <v>27.968633308439131</v>
      </c>
      <c r="J407" s="63">
        <v>8.1949537959338343</v>
      </c>
      <c r="K407" s="59" t="s">
        <v>72</v>
      </c>
      <c r="L407" s="61">
        <v>2668.3022496541344</v>
      </c>
      <c r="M407" s="62">
        <v>21.137792103142623</v>
      </c>
      <c r="N407" s="63">
        <v>8.1003049057956851</v>
      </c>
      <c r="O407" s="64">
        <v>-11.538202999308311</v>
      </c>
      <c r="P407" s="63">
        <v>0.16971066460932838</v>
      </c>
      <c r="Q407" s="63">
        <v>0.10027545701254763</v>
      </c>
      <c r="R407" s="63">
        <v>-6.9435207596780749E-2</v>
      </c>
      <c r="S407" s="63">
        <v>-0.26082236863459901</v>
      </c>
      <c r="T407" s="59">
        <v>16</v>
      </c>
      <c r="U407" s="59">
        <v>8</v>
      </c>
      <c r="V407" s="59">
        <v>4</v>
      </c>
      <c r="W407" s="59" t="s">
        <v>1416</v>
      </c>
      <c r="X407" s="65" t="s">
        <v>1417</v>
      </c>
    </row>
    <row r="408" spans="1:24" x14ac:dyDescent="0.2">
      <c r="A408" s="59">
        <v>392</v>
      </c>
      <c r="B408" s="59" t="s">
        <v>1418</v>
      </c>
      <c r="C408" s="59">
        <v>392</v>
      </c>
      <c r="D408" s="60" t="s">
        <v>1419</v>
      </c>
      <c r="E408" s="59" t="s">
        <v>1420</v>
      </c>
      <c r="F408" s="60" t="s">
        <v>1421</v>
      </c>
      <c r="G408" s="59" t="s">
        <v>72</v>
      </c>
      <c r="H408" s="61">
        <v>670.68733400734982</v>
      </c>
      <c r="I408" s="62">
        <v>8.5523157187209833</v>
      </c>
      <c r="J408" s="63">
        <v>6.0258704164554544</v>
      </c>
      <c r="K408" s="59" t="s">
        <v>72</v>
      </c>
      <c r="L408" s="61">
        <v>742.83717596189899</v>
      </c>
      <c r="M408" s="62">
        <v>21.131739751363753</v>
      </c>
      <c r="N408" s="63">
        <v>6.2555007331483869</v>
      </c>
      <c r="O408" s="64">
        <v>10.757597213511492</v>
      </c>
      <c r="P408" s="63">
        <v>-0.67891810838390876</v>
      </c>
      <c r="Q408" s="63">
        <v>-0.61383181201531545</v>
      </c>
      <c r="R408" s="63">
        <v>6.508629636859331E-2</v>
      </c>
      <c r="S408" s="63">
        <v>0.24448637185751096</v>
      </c>
      <c r="T408" s="59">
        <v>4</v>
      </c>
      <c r="U408" s="59">
        <v>8</v>
      </c>
      <c r="V408" s="59">
        <v>5</v>
      </c>
      <c r="W408" s="59" t="s">
        <v>1422</v>
      </c>
      <c r="X408" s="65" t="s">
        <v>1423</v>
      </c>
    </row>
    <row r="409" spans="1:24" x14ac:dyDescent="0.2">
      <c r="A409" s="59">
        <v>393</v>
      </c>
      <c r="B409" s="59" t="s">
        <v>1424</v>
      </c>
      <c r="C409" s="59">
        <v>393</v>
      </c>
      <c r="D409" s="60" t="s">
        <v>1425</v>
      </c>
      <c r="E409" s="59" t="s">
        <v>70</v>
      </c>
      <c r="F409" s="60" t="s">
        <v>1402</v>
      </c>
      <c r="G409" s="59" t="s">
        <v>72</v>
      </c>
      <c r="H409" s="61">
        <v>1221.139259491727</v>
      </c>
      <c r="I409" s="62">
        <v>55.376170487568601</v>
      </c>
      <c r="J409" s="63">
        <v>6.890385890023027</v>
      </c>
      <c r="K409" s="59" t="s">
        <v>72</v>
      </c>
      <c r="L409" s="61">
        <v>1449.5242390936105</v>
      </c>
      <c r="M409" s="62">
        <v>68.819647300659952</v>
      </c>
      <c r="N409" s="63">
        <v>7.2199622684666505</v>
      </c>
      <c r="O409" s="64">
        <v>18.702615432816717</v>
      </c>
      <c r="P409" s="63">
        <v>-0.34068643296360057</v>
      </c>
      <c r="Q409" s="63">
        <v>-0.24049733929444261</v>
      </c>
      <c r="R409" s="63">
        <v>0.10018909366915796</v>
      </c>
      <c r="S409" s="63">
        <v>0.3763444746056327</v>
      </c>
      <c r="T409" s="59">
        <v>8</v>
      </c>
      <c r="U409" s="59">
        <v>8</v>
      </c>
      <c r="V409" s="59">
        <v>5</v>
      </c>
      <c r="W409" s="59" t="s">
        <v>1403</v>
      </c>
      <c r="X409" s="65" t="s">
        <v>1404</v>
      </c>
    </row>
    <row r="410" spans="1:24" x14ac:dyDescent="0.2">
      <c r="A410" s="59">
        <v>394</v>
      </c>
      <c r="B410" s="59" t="s">
        <v>1426</v>
      </c>
      <c r="C410" s="59">
        <v>394</v>
      </c>
      <c r="D410" s="60" t="s">
        <v>1425</v>
      </c>
      <c r="E410" s="59" t="s">
        <v>70</v>
      </c>
      <c r="F410" s="60" t="s">
        <v>1402</v>
      </c>
      <c r="G410" s="59" t="s">
        <v>72</v>
      </c>
      <c r="H410" s="61">
        <v>4911.9782457663432</v>
      </c>
      <c r="I410" s="62">
        <v>69.278169014084511</v>
      </c>
      <c r="J410" s="63">
        <v>8.8984623257583646</v>
      </c>
      <c r="K410" s="59" t="s">
        <v>72</v>
      </c>
      <c r="L410" s="61">
        <v>5895.0547092369034</v>
      </c>
      <c r="M410" s="62">
        <v>69.072027692717327</v>
      </c>
      <c r="N410" s="63">
        <v>9.2438880122135298</v>
      </c>
      <c r="O410" s="64">
        <v>20.013860287713577</v>
      </c>
      <c r="P410" s="63">
        <v>0.44495023635821973</v>
      </c>
      <c r="Q410" s="63">
        <v>0.54294629500104019</v>
      </c>
      <c r="R410" s="63">
        <v>9.7996058642820461E-2</v>
      </c>
      <c r="S410" s="63">
        <v>0.36810668559534238</v>
      </c>
      <c r="T410" s="59">
        <v>16</v>
      </c>
      <c r="U410" s="59">
        <v>8</v>
      </c>
      <c r="V410" s="59">
        <v>5</v>
      </c>
      <c r="W410" s="59" t="s">
        <v>1403</v>
      </c>
      <c r="X410" s="65" t="s">
        <v>1404</v>
      </c>
    </row>
    <row r="411" spans="1:24" x14ac:dyDescent="0.2">
      <c r="A411" s="59">
        <v>395</v>
      </c>
      <c r="B411" s="59" t="s">
        <v>1427</v>
      </c>
      <c r="C411" s="59">
        <v>395</v>
      </c>
      <c r="D411" s="60" t="s">
        <v>1425</v>
      </c>
      <c r="E411" s="59" t="s">
        <v>1428</v>
      </c>
      <c r="F411" s="60" t="s">
        <v>1402</v>
      </c>
      <c r="G411" s="59" t="s">
        <v>72</v>
      </c>
      <c r="H411" s="61">
        <v>133.17401895986822</v>
      </c>
      <c r="I411" s="62">
        <v>1.3383131030189843</v>
      </c>
      <c r="J411" s="63">
        <v>3.6935427127520186</v>
      </c>
      <c r="K411" s="59" t="s">
        <v>72</v>
      </c>
      <c r="L411" s="61">
        <v>161.67403876825205</v>
      </c>
      <c r="M411" s="62">
        <v>16.912574322836381</v>
      </c>
      <c r="N411" s="63">
        <v>4.0555427479622859</v>
      </c>
      <c r="O411" s="64">
        <v>21.400585512833597</v>
      </c>
      <c r="P411" s="63">
        <v>-1.5914143342726328</v>
      </c>
      <c r="Q411" s="63">
        <v>-1.4654159595743972</v>
      </c>
      <c r="R411" s="63">
        <v>0.1259983746982356</v>
      </c>
      <c r="S411" s="63">
        <v>0.47329295425664125</v>
      </c>
      <c r="T411" s="59">
        <v>12</v>
      </c>
      <c r="U411" s="59">
        <v>8</v>
      </c>
      <c r="V411" s="59">
        <v>5</v>
      </c>
      <c r="W411" s="59" t="s">
        <v>1403</v>
      </c>
      <c r="X411" s="65" t="s">
        <v>1404</v>
      </c>
    </row>
    <row r="412" spans="1:24" x14ac:dyDescent="0.2">
      <c r="A412" s="59">
        <v>396</v>
      </c>
      <c r="B412" s="59" t="s">
        <v>1429</v>
      </c>
      <c r="C412" s="59">
        <v>396</v>
      </c>
      <c r="D412" s="60" t="s">
        <v>1430</v>
      </c>
      <c r="E412" s="59" t="s">
        <v>70</v>
      </c>
      <c r="F412" s="60" t="s">
        <v>1431</v>
      </c>
      <c r="G412" s="59" t="s">
        <v>72</v>
      </c>
      <c r="H412" s="61">
        <v>160.24525638949052</v>
      </c>
      <c r="I412" s="62">
        <v>57.982120051085566</v>
      </c>
      <c r="J412" s="63">
        <v>3.9605117101190248</v>
      </c>
      <c r="K412" s="59" t="s">
        <v>72</v>
      </c>
      <c r="L412" s="61">
        <v>264.22737794964121</v>
      </c>
      <c r="M412" s="62">
        <v>17.612908392056379</v>
      </c>
      <c r="N412" s="63">
        <v>4.7642346744227213</v>
      </c>
      <c r="O412" s="64">
        <v>64.88936016140957</v>
      </c>
      <c r="P412" s="63">
        <v>-1.4869658032450799</v>
      </c>
      <c r="Q412" s="63">
        <v>-1.1910876250604268</v>
      </c>
      <c r="R412" s="63">
        <v>0.29587817818465312</v>
      </c>
      <c r="S412" s="67">
        <v>1.1114195511527369</v>
      </c>
      <c r="T412" s="59">
        <v>4</v>
      </c>
      <c r="U412" s="59">
        <v>8</v>
      </c>
      <c r="V412" s="59">
        <v>6</v>
      </c>
      <c r="W412" s="59" t="s">
        <v>1432</v>
      </c>
      <c r="X412" s="65" t="s">
        <v>1433</v>
      </c>
    </row>
    <row r="413" spans="1:24" x14ac:dyDescent="0.2">
      <c r="A413" s="59">
        <v>397</v>
      </c>
      <c r="B413" s="59" t="s">
        <v>1434</v>
      </c>
      <c r="C413" s="59">
        <v>397</v>
      </c>
      <c r="D413" s="60" t="s">
        <v>1435</v>
      </c>
      <c r="E413" s="59" t="s">
        <v>70</v>
      </c>
      <c r="F413" s="60" t="s">
        <v>1436</v>
      </c>
      <c r="G413" s="59" t="s">
        <v>72</v>
      </c>
      <c r="H413" s="61">
        <v>1966.8231851006844</v>
      </c>
      <c r="I413" s="62">
        <v>48.577449947312935</v>
      </c>
      <c r="J413" s="63">
        <v>7.5780254214619998</v>
      </c>
      <c r="K413" s="59" t="s">
        <v>72</v>
      </c>
      <c r="L413" s="61">
        <v>2177.0185215520032</v>
      </c>
      <c r="M413" s="62">
        <v>49.600356724820251</v>
      </c>
      <c r="N413" s="63">
        <v>7.8067364916526687</v>
      </c>
      <c r="O413" s="64">
        <v>10.687047928030124</v>
      </c>
      <c r="P413" s="63">
        <v>-7.1655423207289667E-2</v>
      </c>
      <c r="Q413" s="63">
        <v>-1.3362262158304631E-2</v>
      </c>
      <c r="R413" s="63">
        <v>5.8293161048985034E-2</v>
      </c>
      <c r="S413" s="63">
        <v>0.21896903409991877</v>
      </c>
      <c r="T413" s="59">
        <v>8</v>
      </c>
      <c r="U413" s="59">
        <v>8</v>
      </c>
      <c r="V413" s="59">
        <v>6</v>
      </c>
      <c r="W413" s="59" t="s">
        <v>1437</v>
      </c>
      <c r="X413" s="65" t="s">
        <v>1438</v>
      </c>
    </row>
    <row r="414" spans="1:24" x14ac:dyDescent="0.2">
      <c r="A414" s="59">
        <v>398</v>
      </c>
      <c r="B414" s="59" t="s">
        <v>1439</v>
      </c>
      <c r="C414" s="59">
        <v>398</v>
      </c>
      <c r="D414" s="60" t="s">
        <v>1435</v>
      </c>
      <c r="E414" s="59" t="s">
        <v>1440</v>
      </c>
      <c r="F414" s="60" t="s">
        <v>1436</v>
      </c>
      <c r="G414" s="59" t="s">
        <v>72</v>
      </c>
      <c r="H414" s="61">
        <v>1160.9237693916166</v>
      </c>
      <c r="I414" s="62">
        <v>37.692307692307701</v>
      </c>
      <c r="J414" s="63">
        <v>6.8174313970096669</v>
      </c>
      <c r="K414" s="59" t="s">
        <v>72</v>
      </c>
      <c r="L414" s="61">
        <v>1234.3639790561645</v>
      </c>
      <c r="M414" s="62">
        <v>37.570642613870277</v>
      </c>
      <c r="N414" s="63">
        <v>6.9881506771901103</v>
      </c>
      <c r="O414" s="64">
        <v>6.3260148168931272</v>
      </c>
      <c r="P414" s="63">
        <v>-0.36922903417294639</v>
      </c>
      <c r="Q414" s="63">
        <v>-0.33022954221869416</v>
      </c>
      <c r="R414" s="63">
        <v>3.899949195425223E-2</v>
      </c>
      <c r="S414" s="63">
        <v>0.14649541953015863</v>
      </c>
      <c r="T414" s="59">
        <v>12</v>
      </c>
      <c r="U414" s="59">
        <v>8</v>
      </c>
      <c r="V414" s="59">
        <v>6</v>
      </c>
      <c r="W414" s="59" t="s">
        <v>1437</v>
      </c>
      <c r="X414" s="65" t="s">
        <v>1438</v>
      </c>
    </row>
    <row r="415" spans="1:24" x14ac:dyDescent="0.2">
      <c r="A415" s="59">
        <v>399</v>
      </c>
      <c r="B415" s="59" t="s">
        <v>1441</v>
      </c>
      <c r="C415" s="59">
        <v>399</v>
      </c>
      <c r="D415" s="60" t="s">
        <v>1442</v>
      </c>
      <c r="E415" s="59" t="s">
        <v>1443</v>
      </c>
      <c r="F415" s="60" t="s">
        <v>1444</v>
      </c>
      <c r="G415" s="59" t="s">
        <v>72</v>
      </c>
      <c r="H415" s="61">
        <v>2248.4875733228082</v>
      </c>
      <c r="I415" s="62">
        <v>94.417413572343136</v>
      </c>
      <c r="J415" s="63">
        <v>7.7711130651741893</v>
      </c>
      <c r="K415" s="59" t="s">
        <v>72</v>
      </c>
      <c r="L415" s="61">
        <v>2543.1283517047432</v>
      </c>
      <c r="M415" s="62">
        <v>82.869379014989306</v>
      </c>
      <c r="N415" s="63">
        <v>8.03098708666435</v>
      </c>
      <c r="O415" s="64">
        <v>13.103954047943246</v>
      </c>
      <c r="P415" s="63">
        <v>3.8878831099786316E-3</v>
      </c>
      <c r="Q415" s="63">
        <v>7.3443146435207635E-2</v>
      </c>
      <c r="R415" s="63">
        <v>6.9555263325229003E-2</v>
      </c>
      <c r="S415" s="63">
        <v>0.26127333897869109</v>
      </c>
      <c r="T415" s="59">
        <v>16</v>
      </c>
      <c r="U415" s="59">
        <v>8</v>
      </c>
      <c r="V415" s="59">
        <v>6</v>
      </c>
      <c r="W415" s="59" t="s">
        <v>1445</v>
      </c>
      <c r="X415" s="65" t="s">
        <v>1446</v>
      </c>
    </row>
    <row r="416" spans="1:24" x14ac:dyDescent="0.2">
      <c r="A416" s="59">
        <v>400</v>
      </c>
      <c r="B416" s="59" t="s">
        <v>1447</v>
      </c>
      <c r="C416" s="59">
        <v>400</v>
      </c>
      <c r="D416" s="60" t="s">
        <v>1448</v>
      </c>
      <c r="E416" s="59" t="s">
        <v>70</v>
      </c>
      <c r="F416" s="60" t="s">
        <v>1449</v>
      </c>
      <c r="G416" s="59" t="s">
        <v>72</v>
      </c>
      <c r="H416" s="61">
        <v>152.71060019234849</v>
      </c>
      <c r="I416" s="62">
        <v>41.766211604095567</v>
      </c>
      <c r="J416" s="63">
        <v>3.8910302678409225</v>
      </c>
      <c r="K416" s="59" t="s">
        <v>72</v>
      </c>
      <c r="L416" s="61">
        <v>177.88227924375576</v>
      </c>
      <c r="M416" s="62">
        <v>29.130475389931821</v>
      </c>
      <c r="N416" s="63">
        <v>4.1933775105643631</v>
      </c>
      <c r="O416" s="64">
        <v>16.483255923100277</v>
      </c>
      <c r="P416" s="63">
        <v>-1.5141496135421491</v>
      </c>
      <c r="Q416" s="63">
        <v>-1.4120613502569066</v>
      </c>
      <c r="R416" s="63">
        <v>0.10208826328524245</v>
      </c>
      <c r="S416" s="63">
        <v>0.38347840470896816</v>
      </c>
      <c r="T416" s="59">
        <v>4</v>
      </c>
      <c r="U416" s="59">
        <v>8</v>
      </c>
      <c r="V416" s="59">
        <v>7</v>
      </c>
      <c r="W416" s="59" t="s">
        <v>1445</v>
      </c>
      <c r="X416" s="65" t="s">
        <v>1446</v>
      </c>
    </row>
    <row r="417" spans="1:24" x14ac:dyDescent="0.2">
      <c r="A417" s="59">
        <v>401</v>
      </c>
      <c r="B417" s="59" t="s">
        <v>1450</v>
      </c>
      <c r="C417" s="59">
        <v>401</v>
      </c>
      <c r="D417" s="60" t="s">
        <v>1451</v>
      </c>
      <c r="E417" s="59" t="s">
        <v>1452</v>
      </c>
      <c r="F417" s="60" t="s">
        <v>1453</v>
      </c>
      <c r="G417" s="59" t="s">
        <v>72</v>
      </c>
      <c r="H417" s="61">
        <v>20913.642584969693</v>
      </c>
      <c r="I417" s="62">
        <v>33.674720411458644</v>
      </c>
      <c r="J417" s="63">
        <v>10.98853061121047</v>
      </c>
      <c r="K417" s="59" t="s">
        <v>72</v>
      </c>
      <c r="L417" s="61">
        <v>22140.232860545344</v>
      </c>
      <c r="M417" s="62">
        <v>13.631578947368419</v>
      </c>
      <c r="N417" s="63">
        <v>11.152981300644399</v>
      </c>
      <c r="O417" s="64">
        <v>5.8650245675384252</v>
      </c>
      <c r="P417" s="63">
        <v>1.2626652681251569</v>
      </c>
      <c r="Q417" s="63">
        <v>1.2819393083160824</v>
      </c>
      <c r="R417" s="63">
        <v>1.927404019092549E-2</v>
      </c>
      <c r="S417" s="63">
        <v>7.2399881699046278E-2</v>
      </c>
      <c r="T417" s="59">
        <v>8</v>
      </c>
      <c r="U417" s="59">
        <v>8</v>
      </c>
      <c r="V417" s="59">
        <v>7</v>
      </c>
      <c r="W417" s="59" t="s">
        <v>1454</v>
      </c>
      <c r="X417" s="65" t="s">
        <v>1455</v>
      </c>
    </row>
    <row r="418" spans="1:24" x14ac:dyDescent="0.2">
      <c r="A418" s="59">
        <v>402</v>
      </c>
      <c r="B418" s="59" t="s">
        <v>1456</v>
      </c>
      <c r="C418" s="59">
        <v>402</v>
      </c>
      <c r="D418" s="60" t="s">
        <v>1457</v>
      </c>
      <c r="E418" s="59" t="s">
        <v>1458</v>
      </c>
      <c r="F418" s="60" t="s">
        <v>1459</v>
      </c>
      <c r="G418" s="59" t="s">
        <v>72</v>
      </c>
      <c r="H418" s="61">
        <v>1638.7259634013649</v>
      </c>
      <c r="I418" s="62">
        <v>1.0303810894764713</v>
      </c>
      <c r="J418" s="63">
        <v>7.314732773820027</v>
      </c>
      <c r="K418" s="59" t="s">
        <v>72</v>
      </c>
      <c r="L418" s="61">
        <v>1726.6297301265176</v>
      </c>
      <c r="M418" s="62">
        <v>4.7304875635020105</v>
      </c>
      <c r="N418" s="63">
        <v>7.4723415449605097</v>
      </c>
      <c r="O418" s="64">
        <v>5.3641529266246781</v>
      </c>
      <c r="P418" s="63">
        <v>-0.17466562494526078</v>
      </c>
      <c r="Q418" s="63">
        <v>-0.14280356855798917</v>
      </c>
      <c r="R418" s="63">
        <v>3.1862056387271603E-2</v>
      </c>
      <c r="S418" s="63">
        <v>0.11968477238170783</v>
      </c>
      <c r="T418" s="59">
        <v>12</v>
      </c>
      <c r="U418" s="59">
        <v>8</v>
      </c>
      <c r="V418" s="59">
        <v>7</v>
      </c>
      <c r="W418" s="59" t="s">
        <v>1460</v>
      </c>
      <c r="X418" s="65" t="s">
        <v>1461</v>
      </c>
    </row>
    <row r="419" spans="1:24" x14ac:dyDescent="0.2">
      <c r="A419" s="59">
        <v>403</v>
      </c>
      <c r="B419" s="59" t="s">
        <v>1462</v>
      </c>
      <c r="C419" s="59">
        <v>403</v>
      </c>
      <c r="D419" s="60" t="s">
        <v>1463</v>
      </c>
      <c r="E419" s="59" t="s">
        <v>1464</v>
      </c>
      <c r="F419" s="60" t="s">
        <v>1465</v>
      </c>
      <c r="G419" s="59" t="s">
        <v>72</v>
      </c>
      <c r="H419" s="61">
        <v>432.37809865730594</v>
      </c>
      <c r="I419" s="62">
        <v>45.534252981061478</v>
      </c>
      <c r="J419" s="63">
        <v>5.3925235073503401</v>
      </c>
      <c r="K419" s="59" t="s">
        <v>72</v>
      </c>
      <c r="L419" s="61">
        <v>492.1976900725557</v>
      </c>
      <c r="M419" s="62">
        <v>18.792955326460479</v>
      </c>
      <c r="N419" s="63">
        <v>5.6616926021993006</v>
      </c>
      <c r="O419" s="64">
        <v>13.835018841382515</v>
      </c>
      <c r="P419" s="63">
        <v>-0.92670775789115101</v>
      </c>
      <c r="Q419" s="63">
        <v>-0.84368965221636472</v>
      </c>
      <c r="R419" s="63">
        <v>8.3018105674786291E-2</v>
      </c>
      <c r="S419" s="63">
        <v>0.31184437565733025</v>
      </c>
      <c r="T419" s="59">
        <v>16</v>
      </c>
      <c r="U419" s="59">
        <v>8</v>
      </c>
      <c r="V419" s="59">
        <v>7</v>
      </c>
      <c r="W419" s="59" t="s">
        <v>1445</v>
      </c>
      <c r="X419" s="65" t="s">
        <v>1446</v>
      </c>
    </row>
    <row r="420" spans="1:24" x14ac:dyDescent="0.2">
      <c r="A420" s="59">
        <v>404</v>
      </c>
      <c r="B420" s="59" t="s">
        <v>1466</v>
      </c>
      <c r="C420" s="59">
        <v>404</v>
      </c>
      <c r="D420" s="60" t="s">
        <v>1467</v>
      </c>
      <c r="E420" s="59" t="s">
        <v>1468</v>
      </c>
      <c r="F420" s="60" t="s">
        <v>1469</v>
      </c>
      <c r="G420" s="59" t="s">
        <v>72</v>
      </c>
      <c r="H420" s="61">
        <v>206.85307505159309</v>
      </c>
      <c r="I420" s="62">
        <v>36.367913432133619</v>
      </c>
      <c r="J420" s="63">
        <v>4.32883646422954</v>
      </c>
      <c r="K420" s="59" t="s">
        <v>72</v>
      </c>
      <c r="L420" s="61">
        <v>121.48888106863781</v>
      </c>
      <c r="M420" s="62">
        <v>45.911949685534594</v>
      </c>
      <c r="N420" s="63">
        <v>3.6432789963119796</v>
      </c>
      <c r="O420" s="64">
        <v>-41.268032375957588</v>
      </c>
      <c r="P420" s="63">
        <v>-1.342863005214785</v>
      </c>
      <c r="Q420" s="63">
        <v>-1.6249995870266898</v>
      </c>
      <c r="R420" s="63">
        <v>-0.28213658181190482</v>
      </c>
      <c r="S420" s="66">
        <v>-1.0598014191011378</v>
      </c>
      <c r="T420" s="59">
        <v>4</v>
      </c>
      <c r="U420" s="59">
        <v>8</v>
      </c>
      <c r="V420" s="59">
        <v>8</v>
      </c>
      <c r="W420" s="59" t="s">
        <v>1394</v>
      </c>
      <c r="X420" s="65" t="s">
        <v>1446</v>
      </c>
    </row>
    <row r="421" spans="1:24" x14ac:dyDescent="0.2">
      <c r="A421" s="59">
        <v>405</v>
      </c>
      <c r="B421" s="59" t="s">
        <v>1470</v>
      </c>
      <c r="C421" s="59">
        <v>405</v>
      </c>
      <c r="D421" s="60" t="s">
        <v>1471</v>
      </c>
      <c r="E421" s="59" t="s">
        <v>70</v>
      </c>
      <c r="F421" s="60" t="s">
        <v>1472</v>
      </c>
      <c r="G421" s="59" t="s">
        <v>72</v>
      </c>
      <c r="H421" s="61">
        <v>814.60750196969934</v>
      </c>
      <c r="I421" s="62">
        <v>38.086642599277987</v>
      </c>
      <c r="J421" s="63">
        <v>6.3063351601979765</v>
      </c>
      <c r="K421" s="59" t="s">
        <v>72</v>
      </c>
      <c r="L421" s="61">
        <v>900.27198686733186</v>
      </c>
      <c r="M421" s="62">
        <v>81.468871595330768</v>
      </c>
      <c r="N421" s="63">
        <v>6.5328156441081733</v>
      </c>
      <c r="O421" s="64">
        <v>10.51604419189586</v>
      </c>
      <c r="P421" s="63">
        <v>-0.56918952275096923</v>
      </c>
      <c r="Q421" s="63">
        <v>-0.50648567920490395</v>
      </c>
      <c r="R421" s="63">
        <v>6.2703843546065285E-2</v>
      </c>
      <c r="S421" s="63">
        <v>0.23553706487278242</v>
      </c>
      <c r="T421" s="59">
        <v>8</v>
      </c>
      <c r="U421" s="59">
        <v>8</v>
      </c>
      <c r="V421" s="59">
        <v>8</v>
      </c>
      <c r="W421" s="59" t="s">
        <v>1473</v>
      </c>
      <c r="X421" s="65" t="s">
        <v>1474</v>
      </c>
    </row>
    <row r="422" spans="1:24" x14ac:dyDescent="0.2">
      <c r="A422" s="59">
        <v>406</v>
      </c>
      <c r="B422" s="59" t="s">
        <v>1475</v>
      </c>
      <c r="C422" s="59">
        <v>406</v>
      </c>
      <c r="D422" s="60" t="s">
        <v>1476</v>
      </c>
      <c r="E422" s="59" t="s">
        <v>70</v>
      </c>
      <c r="F422" s="60" t="s">
        <v>1477</v>
      </c>
      <c r="G422" s="59" t="s">
        <v>72</v>
      </c>
      <c r="H422" s="61">
        <v>4217.1017832572397</v>
      </c>
      <c r="I422" s="62">
        <v>0.85646651663109674</v>
      </c>
      <c r="J422" s="63">
        <v>8.6784099971442341</v>
      </c>
      <c r="K422" s="59" t="s">
        <v>72</v>
      </c>
      <c r="L422" s="61">
        <v>3937.6495815782428</v>
      </c>
      <c r="M422" s="62">
        <v>41.469114538479602</v>
      </c>
      <c r="N422" s="63">
        <v>8.6617175389313736</v>
      </c>
      <c r="O422" s="64">
        <v>-6.6266411398577008</v>
      </c>
      <c r="P422" s="63">
        <v>0.35885730909093227</v>
      </c>
      <c r="Q422" s="63">
        <v>0.31759328846072948</v>
      </c>
      <c r="R422" s="63">
        <v>-4.1264020630202791E-2</v>
      </c>
      <c r="S422" s="63">
        <v>-0.15500176312075203</v>
      </c>
      <c r="T422" s="59">
        <v>12</v>
      </c>
      <c r="U422" s="59">
        <v>8</v>
      </c>
      <c r="V422" s="59">
        <v>8</v>
      </c>
      <c r="W422" s="59" t="s">
        <v>1478</v>
      </c>
      <c r="X422" s="65" t="s">
        <v>1479</v>
      </c>
    </row>
    <row r="423" spans="1:24" x14ac:dyDescent="0.2">
      <c r="A423" s="59">
        <v>407</v>
      </c>
      <c r="B423" s="59" t="s">
        <v>1480</v>
      </c>
      <c r="C423" s="59">
        <v>407</v>
      </c>
      <c r="D423" s="60" t="s">
        <v>1481</v>
      </c>
      <c r="E423" s="59" t="s">
        <v>1482</v>
      </c>
      <c r="F423" s="60" t="s">
        <v>1483</v>
      </c>
      <c r="G423" s="59" t="s">
        <v>72</v>
      </c>
      <c r="H423" s="61">
        <v>6785.3799286194035</v>
      </c>
      <c r="I423" s="62">
        <v>107.87808306828634</v>
      </c>
      <c r="J423" s="63">
        <v>9.3645877520951082</v>
      </c>
      <c r="K423" s="59" t="s">
        <v>72</v>
      </c>
      <c r="L423" s="61">
        <v>7395.8774946704998</v>
      </c>
      <c r="M423" s="62">
        <v>57.730477710351472</v>
      </c>
      <c r="N423" s="63">
        <v>9.5711041381070743</v>
      </c>
      <c r="O423" s="64">
        <v>8.9972495641126464</v>
      </c>
      <c r="P423" s="63">
        <v>0.62731641571100516</v>
      </c>
      <c r="Q423" s="63">
        <v>0.6696087437900643</v>
      </c>
      <c r="R423" s="63">
        <v>4.2292328079059138E-2</v>
      </c>
      <c r="S423" s="63">
        <v>0.15886443731412117</v>
      </c>
      <c r="T423" s="59">
        <v>16</v>
      </c>
      <c r="U423" s="59">
        <v>8</v>
      </c>
      <c r="V423" s="59">
        <v>8</v>
      </c>
      <c r="W423" s="59" t="s">
        <v>1484</v>
      </c>
      <c r="X423" s="65" t="s">
        <v>1485</v>
      </c>
    </row>
    <row r="424" spans="1:24" x14ac:dyDescent="0.2">
      <c r="A424" s="59">
        <v>408</v>
      </c>
      <c r="B424" s="59" t="s">
        <v>1486</v>
      </c>
      <c r="C424" s="59">
        <v>408</v>
      </c>
      <c r="D424" s="60" t="s">
        <v>1487</v>
      </c>
      <c r="E424" s="59" t="s">
        <v>1488</v>
      </c>
      <c r="F424" s="60" t="s">
        <v>1489</v>
      </c>
      <c r="G424" s="59" t="s">
        <v>72</v>
      </c>
      <c r="H424" s="61">
        <v>233.61551509608663</v>
      </c>
      <c r="I424" s="62">
        <v>18.837803320561935</v>
      </c>
      <c r="J424" s="63">
        <v>4.5043661506122721</v>
      </c>
      <c r="K424" s="59" t="s">
        <v>72</v>
      </c>
      <c r="L424" s="61">
        <v>285.0200127767946</v>
      </c>
      <c r="M424" s="62">
        <v>16.020633750921156</v>
      </c>
      <c r="N424" s="63">
        <v>4.8735179372383879</v>
      </c>
      <c r="O424" s="64">
        <v>22.003888594285009</v>
      </c>
      <c r="P424" s="63">
        <v>-1.2741890465333592</v>
      </c>
      <c r="Q424" s="63">
        <v>-1.1487850470866561</v>
      </c>
      <c r="R424" s="63">
        <v>0.12540399944670311</v>
      </c>
      <c r="S424" s="63">
        <v>0.47106027768911735</v>
      </c>
      <c r="T424" s="59">
        <v>7</v>
      </c>
      <c r="U424" s="59">
        <v>8</v>
      </c>
      <c r="V424" s="59">
        <v>3</v>
      </c>
      <c r="W424" s="59" t="s">
        <v>1490</v>
      </c>
      <c r="X424" s="65" t="s">
        <v>1491</v>
      </c>
    </row>
    <row r="425" spans="1:24" x14ac:dyDescent="0.2">
      <c r="A425" s="59">
        <v>409</v>
      </c>
      <c r="B425" s="59" t="s">
        <v>1492</v>
      </c>
      <c r="C425" s="59">
        <v>409</v>
      </c>
      <c r="D425" s="60" t="s">
        <v>1487</v>
      </c>
      <c r="E425" s="59" t="s">
        <v>1493</v>
      </c>
      <c r="F425" s="60" t="s">
        <v>1489</v>
      </c>
      <c r="G425" s="59" t="s">
        <v>72</v>
      </c>
      <c r="H425" s="61">
        <v>163.19941804055577</v>
      </c>
      <c r="I425" s="62">
        <v>13.514467184191949</v>
      </c>
      <c r="J425" s="63">
        <v>3.9868659723291144</v>
      </c>
      <c r="K425" s="59" t="s">
        <v>72</v>
      </c>
      <c r="L425" s="61">
        <v>153.39004303632095</v>
      </c>
      <c r="M425" s="62">
        <v>100.7243614182234</v>
      </c>
      <c r="N425" s="63">
        <v>3.9796595517158244</v>
      </c>
      <c r="O425" s="64">
        <v>-6.010667882282001</v>
      </c>
      <c r="P425" s="63">
        <v>-1.4766550031098316</v>
      </c>
      <c r="Q425" s="63">
        <v>-1.4947896691746443</v>
      </c>
      <c r="R425" s="63">
        <v>-1.8134666064812732E-2</v>
      </c>
      <c r="S425" s="63">
        <v>-6.8120003109794616E-2</v>
      </c>
      <c r="T425" s="59">
        <v>11</v>
      </c>
      <c r="U425" s="59">
        <v>8</v>
      </c>
      <c r="V425" s="59">
        <v>3</v>
      </c>
      <c r="W425" s="59" t="s">
        <v>1490</v>
      </c>
      <c r="X425" s="65" t="s">
        <v>1491</v>
      </c>
    </row>
    <row r="426" spans="1:24" x14ac:dyDescent="0.2">
      <c r="A426" s="59">
        <v>410</v>
      </c>
      <c r="B426" s="59" t="s">
        <v>1494</v>
      </c>
      <c r="C426" s="59">
        <v>410</v>
      </c>
      <c r="D426" s="60" t="s">
        <v>1487</v>
      </c>
      <c r="E426" s="59" t="s">
        <v>1495</v>
      </c>
      <c r="F426" s="60" t="s">
        <v>1489</v>
      </c>
      <c r="G426" s="59" t="s">
        <v>72</v>
      </c>
      <c r="H426" s="61">
        <v>1864.2818667455906</v>
      </c>
      <c r="I426" s="62">
        <v>83.424878331220782</v>
      </c>
      <c r="J426" s="63">
        <v>7.500778156629555</v>
      </c>
      <c r="K426" s="59" t="s">
        <v>72</v>
      </c>
      <c r="L426" s="61">
        <v>2410.6233119925869</v>
      </c>
      <c r="M426" s="62">
        <v>30.091831140350877</v>
      </c>
      <c r="N426" s="63">
        <v>7.9537890405966518</v>
      </c>
      <c r="O426" s="64">
        <v>29.305731874157246</v>
      </c>
      <c r="P426" s="63">
        <v>-0.10187752171767779</v>
      </c>
      <c r="Q426" s="63">
        <v>4.3560470176630686E-2</v>
      </c>
      <c r="R426" s="63">
        <v>0.14543799189430848</v>
      </c>
      <c r="S426" s="63">
        <v>0.54631479977157693</v>
      </c>
      <c r="T426" s="59">
        <v>3</v>
      </c>
      <c r="U426" s="59">
        <v>8</v>
      </c>
      <c r="V426" s="59">
        <v>3</v>
      </c>
      <c r="W426" s="59" t="s">
        <v>1490</v>
      </c>
      <c r="X426" s="65" t="s">
        <v>1491</v>
      </c>
    </row>
    <row r="427" spans="1:24" x14ac:dyDescent="0.2">
      <c r="A427" s="59">
        <v>411</v>
      </c>
      <c r="B427" s="59" t="s">
        <v>1496</v>
      </c>
      <c r="C427" s="59">
        <v>411</v>
      </c>
      <c r="D427" s="60" t="s">
        <v>1487</v>
      </c>
      <c r="E427" s="59" t="s">
        <v>1497</v>
      </c>
      <c r="F427" s="60" t="s">
        <v>1489</v>
      </c>
      <c r="G427" s="59" t="s">
        <v>72</v>
      </c>
      <c r="H427" s="61">
        <v>353.89209660374314</v>
      </c>
      <c r="I427" s="62">
        <v>31.787231173734224</v>
      </c>
      <c r="J427" s="63">
        <v>5.1035396022996045</v>
      </c>
      <c r="K427" s="59" t="s">
        <v>72</v>
      </c>
      <c r="L427" s="61">
        <v>347.59723875180487</v>
      </c>
      <c r="M427" s="62">
        <v>40.013427324605594</v>
      </c>
      <c r="N427" s="63">
        <v>5.1598713367783899</v>
      </c>
      <c r="O427" s="64">
        <v>-1.7787506170240066</v>
      </c>
      <c r="P427" s="63">
        <v>-1.0397693668077133</v>
      </c>
      <c r="Q427" s="63">
        <v>-1.0379401958258763</v>
      </c>
      <c r="R427" s="63">
        <v>1.8291709818369917E-3</v>
      </c>
      <c r="S427" s="63">
        <v>6.870991311654388E-3</v>
      </c>
      <c r="T427" s="59">
        <v>15</v>
      </c>
      <c r="U427" s="59">
        <v>8</v>
      </c>
      <c r="V427" s="59">
        <v>3</v>
      </c>
      <c r="W427" s="59" t="s">
        <v>1490</v>
      </c>
      <c r="X427" s="65" t="s">
        <v>1491</v>
      </c>
    </row>
    <row r="428" spans="1:24" x14ac:dyDescent="0.2">
      <c r="A428" s="59">
        <v>412</v>
      </c>
      <c r="B428" s="59" t="s">
        <v>1498</v>
      </c>
      <c r="C428" s="59">
        <v>412</v>
      </c>
      <c r="D428" s="60" t="s">
        <v>1499</v>
      </c>
      <c r="E428" s="59" t="s">
        <v>70</v>
      </c>
      <c r="F428" s="60" t="s">
        <v>1500</v>
      </c>
      <c r="G428" s="59" t="s">
        <v>72</v>
      </c>
      <c r="H428" s="61">
        <v>49271.618131931245</v>
      </c>
      <c r="I428" s="62">
        <v>42.023346893704272</v>
      </c>
      <c r="J428" s="63">
        <v>12.224843101405796</v>
      </c>
      <c r="K428" s="59" t="s">
        <v>72</v>
      </c>
      <c r="L428" s="61">
        <v>44853.694890541083</v>
      </c>
      <c r="M428" s="62">
        <v>18.60719687922937</v>
      </c>
      <c r="N428" s="63">
        <v>12.171537739070391</v>
      </c>
      <c r="O428" s="64">
        <v>-8.9664667183460303</v>
      </c>
      <c r="P428" s="63">
        <v>1.7463582241068567</v>
      </c>
      <c r="Q428" s="63">
        <v>1.676213436366959</v>
      </c>
      <c r="R428" s="63">
        <v>-7.014478773989774E-2</v>
      </c>
      <c r="S428" s="63">
        <v>-0.26348779414522183</v>
      </c>
      <c r="T428" s="59">
        <v>11</v>
      </c>
      <c r="U428" s="59">
        <v>8</v>
      </c>
      <c r="V428" s="59">
        <v>4</v>
      </c>
      <c r="W428" s="59" t="s">
        <v>1501</v>
      </c>
      <c r="X428" s="65" t="s">
        <v>1502</v>
      </c>
    </row>
    <row r="429" spans="1:24" x14ac:dyDescent="0.2">
      <c r="A429" s="59">
        <v>413</v>
      </c>
      <c r="B429" s="59" t="s">
        <v>1503</v>
      </c>
      <c r="C429" s="59">
        <v>413</v>
      </c>
      <c r="D429" s="60" t="s">
        <v>1499</v>
      </c>
      <c r="E429" s="59" t="s">
        <v>1504</v>
      </c>
      <c r="F429" s="60" t="s">
        <v>1500</v>
      </c>
      <c r="G429" s="59" t="s">
        <v>72</v>
      </c>
      <c r="H429" s="61">
        <v>323.37262170684954</v>
      </c>
      <c r="I429" s="62">
        <v>7.2164948453608364</v>
      </c>
      <c r="J429" s="63">
        <v>4.9734275980043101</v>
      </c>
      <c r="K429" s="59" t="s">
        <v>72</v>
      </c>
      <c r="L429" s="61">
        <v>231.58240650602761</v>
      </c>
      <c r="M429" s="62">
        <v>9.9425470794765349</v>
      </c>
      <c r="N429" s="63">
        <v>4.5739803699188748</v>
      </c>
      <c r="O429" s="64">
        <v>-28.385277243425236</v>
      </c>
      <c r="P429" s="63">
        <v>-1.0906741829164235</v>
      </c>
      <c r="Q429" s="63">
        <v>-1.2647333723025715</v>
      </c>
      <c r="R429" s="63">
        <v>-0.17405918938614806</v>
      </c>
      <c r="S429" s="63">
        <v>-0.65382579860563739</v>
      </c>
      <c r="T429" s="59">
        <v>7</v>
      </c>
      <c r="U429" s="59">
        <v>8</v>
      </c>
      <c r="V429" s="59">
        <v>4</v>
      </c>
      <c r="W429" s="59" t="s">
        <v>1501</v>
      </c>
      <c r="X429" s="65" t="s">
        <v>1502</v>
      </c>
    </row>
    <row r="430" spans="1:24" x14ac:dyDescent="0.2">
      <c r="A430" s="59">
        <v>414</v>
      </c>
      <c r="B430" s="59" t="s">
        <v>1505</v>
      </c>
      <c r="C430" s="59">
        <v>414</v>
      </c>
      <c r="D430" s="60" t="s">
        <v>1506</v>
      </c>
      <c r="E430" s="59" t="s">
        <v>70</v>
      </c>
      <c r="F430" s="60" t="s">
        <v>1507</v>
      </c>
      <c r="G430" s="59" t="s">
        <v>72</v>
      </c>
      <c r="H430" s="61">
        <v>1086.9667956532758</v>
      </c>
      <c r="I430" s="62">
        <v>56.615878107457903</v>
      </c>
      <c r="J430" s="63">
        <v>6.7224660244710908</v>
      </c>
      <c r="K430" s="59" t="s">
        <v>72</v>
      </c>
      <c r="L430" s="61">
        <v>802.31276503727781</v>
      </c>
      <c r="M430" s="62">
        <v>36.680851063829785</v>
      </c>
      <c r="N430" s="63">
        <v>6.3666194662353908</v>
      </c>
      <c r="O430" s="64">
        <v>-26.187923288394344</v>
      </c>
      <c r="P430" s="63">
        <v>-0.40638313730089431</v>
      </c>
      <c r="Q430" s="63">
        <v>-0.57081873984260456</v>
      </c>
      <c r="R430" s="63">
        <v>-0.16443560254171025</v>
      </c>
      <c r="S430" s="63">
        <v>-0.61767631763766506</v>
      </c>
      <c r="T430" s="59">
        <v>3</v>
      </c>
      <c r="U430" s="59">
        <v>8</v>
      </c>
      <c r="V430" s="59">
        <v>5</v>
      </c>
      <c r="W430" s="59" t="s">
        <v>1508</v>
      </c>
      <c r="X430" s="65" t="s">
        <v>1509</v>
      </c>
    </row>
    <row r="431" spans="1:24" x14ac:dyDescent="0.2">
      <c r="A431" s="59">
        <v>415</v>
      </c>
      <c r="B431" s="59" t="s">
        <v>1510</v>
      </c>
      <c r="C431" s="59">
        <v>415</v>
      </c>
      <c r="D431" s="60" t="s">
        <v>1506</v>
      </c>
      <c r="E431" s="59" t="s">
        <v>70</v>
      </c>
      <c r="F431" s="60" t="s">
        <v>1507</v>
      </c>
      <c r="G431" s="59" t="s">
        <v>72</v>
      </c>
      <c r="H431" s="61">
        <v>92288.421709125178</v>
      </c>
      <c r="I431" s="62">
        <v>57.652485020906063</v>
      </c>
      <c r="J431" s="63">
        <v>13.130235911407574</v>
      </c>
      <c r="K431" s="59" t="s">
        <v>72</v>
      </c>
      <c r="L431" s="61">
        <v>70831.488773903518</v>
      </c>
      <c r="M431" s="62">
        <v>38.96965044874824</v>
      </c>
      <c r="N431" s="63">
        <v>12.830701770796011</v>
      </c>
      <c r="O431" s="64">
        <v>-23.24986443353605</v>
      </c>
      <c r="P431" s="63">
        <v>2.1005826844009921</v>
      </c>
      <c r="Q431" s="63">
        <v>1.9313699638272708</v>
      </c>
      <c r="R431" s="63">
        <v>-0.16921272057372128</v>
      </c>
      <c r="S431" s="63">
        <v>-0.63562080550600597</v>
      </c>
      <c r="T431" s="59">
        <v>11</v>
      </c>
      <c r="U431" s="59">
        <v>8</v>
      </c>
      <c r="V431" s="59">
        <v>5</v>
      </c>
      <c r="W431" s="59" t="s">
        <v>1508</v>
      </c>
      <c r="X431" s="65" t="s">
        <v>1509</v>
      </c>
    </row>
    <row r="432" spans="1:24" x14ac:dyDescent="0.2">
      <c r="A432" s="59">
        <v>416</v>
      </c>
      <c r="B432" s="59" t="s">
        <v>1511</v>
      </c>
      <c r="C432" s="59">
        <v>416</v>
      </c>
      <c r="D432" s="60" t="s">
        <v>1506</v>
      </c>
      <c r="E432" s="59" t="s">
        <v>70</v>
      </c>
      <c r="F432" s="60" t="s">
        <v>1507</v>
      </c>
      <c r="G432" s="59" t="s">
        <v>72</v>
      </c>
      <c r="H432" s="61">
        <v>37798.426272656645</v>
      </c>
      <c r="I432" s="62">
        <v>32.95705705172287</v>
      </c>
      <c r="J432" s="63">
        <v>11.84241241882572</v>
      </c>
      <c r="K432" s="59" t="s">
        <v>72</v>
      </c>
      <c r="L432" s="61">
        <v>43998.207040224544</v>
      </c>
      <c r="M432" s="62">
        <v>16.074382217332683</v>
      </c>
      <c r="N432" s="63">
        <v>12.143755638906038</v>
      </c>
      <c r="O432" s="64">
        <v>16.402219295708658</v>
      </c>
      <c r="P432" s="63">
        <v>1.5967366447875126</v>
      </c>
      <c r="Q432" s="63">
        <v>1.665459232766175</v>
      </c>
      <c r="R432" s="63">
        <v>6.8722587978662375E-2</v>
      </c>
      <c r="S432" s="63">
        <v>0.25814552581715583</v>
      </c>
      <c r="T432" s="59">
        <v>15</v>
      </c>
      <c r="U432" s="59">
        <v>8</v>
      </c>
      <c r="V432" s="59">
        <v>5</v>
      </c>
      <c r="W432" s="59" t="s">
        <v>1508</v>
      </c>
      <c r="X432" s="65" t="s">
        <v>1509</v>
      </c>
    </row>
    <row r="433" spans="1:24" x14ac:dyDescent="0.2">
      <c r="A433" s="59">
        <v>417</v>
      </c>
      <c r="B433" s="59" t="s">
        <v>1512</v>
      </c>
      <c r="C433" s="59">
        <v>417</v>
      </c>
      <c r="D433" s="60" t="s">
        <v>1506</v>
      </c>
      <c r="E433" s="59" t="s">
        <v>70</v>
      </c>
      <c r="F433" s="60" t="s">
        <v>1507</v>
      </c>
      <c r="G433" s="59" t="s">
        <v>72</v>
      </c>
      <c r="H433" s="61">
        <v>29336.101557603106</v>
      </c>
      <c r="I433" s="62">
        <v>68.358718823680064</v>
      </c>
      <c r="J433" s="63">
        <v>11.476763414935538</v>
      </c>
      <c r="K433" s="59" t="s">
        <v>72</v>
      </c>
      <c r="L433" s="61">
        <v>26204.903710013197</v>
      </c>
      <c r="M433" s="62">
        <v>49.956735250337346</v>
      </c>
      <c r="N433" s="63">
        <v>11.396147712656827</v>
      </c>
      <c r="O433" s="64">
        <v>-10.673530841995564</v>
      </c>
      <c r="P433" s="63">
        <v>1.453680703068875</v>
      </c>
      <c r="Q433" s="63">
        <v>1.3760668612434566</v>
      </c>
      <c r="R433" s="63">
        <v>-7.7613841825418417E-2</v>
      </c>
      <c r="S433" s="63">
        <v>-0.29154411377716244</v>
      </c>
      <c r="T433" s="59">
        <v>3</v>
      </c>
      <c r="U433" s="59">
        <v>8</v>
      </c>
      <c r="V433" s="59">
        <v>6</v>
      </c>
      <c r="W433" s="59" t="s">
        <v>1508</v>
      </c>
      <c r="X433" s="65" t="s">
        <v>1509</v>
      </c>
    </row>
    <row r="434" spans="1:24" x14ac:dyDescent="0.2">
      <c r="A434" s="59">
        <v>418</v>
      </c>
      <c r="B434" s="59" t="s">
        <v>1513</v>
      </c>
      <c r="C434" s="59">
        <v>418</v>
      </c>
      <c r="D434" s="60" t="s">
        <v>1506</v>
      </c>
      <c r="E434" s="59" t="s">
        <v>1514</v>
      </c>
      <c r="F434" s="60" t="s">
        <v>1507</v>
      </c>
      <c r="G434" s="59" t="s">
        <v>72</v>
      </c>
      <c r="H434" s="61">
        <v>68.923576360741805</v>
      </c>
      <c r="I434" s="62">
        <v>4.1463414634146325</v>
      </c>
      <c r="J434" s="63">
        <v>2.7432995278882566</v>
      </c>
      <c r="K434" s="59" t="s">
        <v>72</v>
      </c>
      <c r="L434" s="61">
        <v>73.885074609089926</v>
      </c>
      <c r="M434" s="62">
        <v>27.334696659850028</v>
      </c>
      <c r="N434" s="63">
        <v>2.9258095777715707</v>
      </c>
      <c r="O434" s="64">
        <v>7.1985502063618139</v>
      </c>
      <c r="P434" s="63">
        <v>-1.9631859847520365</v>
      </c>
      <c r="Q434" s="63">
        <v>-1.9027256105697072</v>
      </c>
      <c r="R434" s="63">
        <v>6.0460374182329302E-2</v>
      </c>
      <c r="S434" s="63">
        <v>0.22710982725571069</v>
      </c>
      <c r="T434" s="59">
        <v>15</v>
      </c>
      <c r="U434" s="59">
        <v>8</v>
      </c>
      <c r="V434" s="59">
        <v>4</v>
      </c>
      <c r="W434" s="59" t="s">
        <v>1508</v>
      </c>
      <c r="X434" s="65" t="s">
        <v>1509</v>
      </c>
    </row>
    <row r="435" spans="1:24" x14ac:dyDescent="0.2">
      <c r="A435" s="59">
        <v>419</v>
      </c>
      <c r="B435" s="59" t="s">
        <v>1515</v>
      </c>
      <c r="C435" s="59">
        <v>419</v>
      </c>
      <c r="D435" s="60" t="s">
        <v>1506</v>
      </c>
      <c r="E435" s="59" t="s">
        <v>1514</v>
      </c>
      <c r="F435" s="60" t="s">
        <v>1507</v>
      </c>
      <c r="G435" s="59" t="s">
        <v>72</v>
      </c>
      <c r="H435" s="61">
        <v>7789.5066790888013</v>
      </c>
      <c r="I435" s="62">
        <v>134.74543283053924</v>
      </c>
      <c r="J435" s="63">
        <v>9.5636901176447022</v>
      </c>
      <c r="K435" s="59" t="s">
        <v>72</v>
      </c>
      <c r="L435" s="61">
        <v>8142.8663914980507</v>
      </c>
      <c r="M435" s="62">
        <v>2.4411822293343075</v>
      </c>
      <c r="N435" s="63">
        <v>9.7099195406869327</v>
      </c>
      <c r="O435" s="64">
        <v>4.5363554711090455</v>
      </c>
      <c r="P435" s="63">
        <v>0.70521291234869332</v>
      </c>
      <c r="Q435" s="63">
        <v>0.7233429501112999</v>
      </c>
      <c r="R435" s="63">
        <v>1.8130037762606577E-2</v>
      </c>
      <c r="S435" s="63">
        <v>6.8102617625024758E-2</v>
      </c>
      <c r="T435" s="59">
        <v>7</v>
      </c>
      <c r="U435" s="59">
        <v>8</v>
      </c>
      <c r="V435" s="59">
        <v>5</v>
      </c>
      <c r="W435" s="59" t="s">
        <v>1508</v>
      </c>
      <c r="X435" s="65" t="s">
        <v>1509</v>
      </c>
    </row>
    <row r="436" spans="1:24" x14ac:dyDescent="0.2">
      <c r="A436" s="59">
        <v>420</v>
      </c>
      <c r="B436" s="59" t="s">
        <v>1516</v>
      </c>
      <c r="C436" s="59">
        <v>420</v>
      </c>
      <c r="D436" s="60" t="s">
        <v>1517</v>
      </c>
      <c r="E436" s="59" t="s">
        <v>70</v>
      </c>
      <c r="F436" s="60" t="s">
        <v>1518</v>
      </c>
      <c r="G436" s="59" t="s">
        <v>72</v>
      </c>
      <c r="H436" s="61">
        <v>16153.880863579494</v>
      </c>
      <c r="I436" s="62">
        <v>48.527946917089643</v>
      </c>
      <c r="J436" s="63">
        <v>10.615967053900166</v>
      </c>
      <c r="K436" s="59" t="s">
        <v>72</v>
      </c>
      <c r="L436" s="61">
        <v>14009.598002651486</v>
      </c>
      <c r="M436" s="62">
        <v>54.046772737531036</v>
      </c>
      <c r="N436" s="63">
        <v>10.492726463917041</v>
      </c>
      <c r="O436" s="64">
        <v>-13.274103474184358</v>
      </c>
      <c r="P436" s="63">
        <v>1.1169040873916292</v>
      </c>
      <c r="Q436" s="63">
        <v>1.0263605399521656</v>
      </c>
      <c r="R436" s="63">
        <v>-9.0543547439463579E-2</v>
      </c>
      <c r="S436" s="63">
        <v>-0.3401125066822005</v>
      </c>
      <c r="T436" s="59">
        <v>3</v>
      </c>
      <c r="U436" s="59">
        <v>8</v>
      </c>
      <c r="V436" s="59">
        <v>7</v>
      </c>
      <c r="W436" s="59" t="s">
        <v>1519</v>
      </c>
      <c r="X436" s="65" t="s">
        <v>1520</v>
      </c>
    </row>
    <row r="437" spans="1:24" x14ac:dyDescent="0.2">
      <c r="A437" s="59">
        <v>421</v>
      </c>
      <c r="B437" s="59" t="s">
        <v>1521</v>
      </c>
      <c r="C437" s="59">
        <v>421</v>
      </c>
      <c r="D437" s="60" t="s">
        <v>1517</v>
      </c>
      <c r="E437" s="59" t="s">
        <v>70</v>
      </c>
      <c r="F437" s="60" t="s">
        <v>1518</v>
      </c>
      <c r="G437" s="59" t="s">
        <v>72</v>
      </c>
      <c r="H437" s="61">
        <v>16439.44639210041</v>
      </c>
      <c r="I437" s="62">
        <v>12.828815863116652</v>
      </c>
      <c r="J437" s="63">
        <v>10.641247965594896</v>
      </c>
      <c r="K437" s="59" t="s">
        <v>72</v>
      </c>
      <c r="L437" s="61">
        <v>19422.129406502769</v>
      </c>
      <c r="M437" s="62">
        <v>5.7646961586519101</v>
      </c>
      <c r="N437" s="63">
        <v>10.964012288714249</v>
      </c>
      <c r="O437" s="64">
        <v>18.143451690901326</v>
      </c>
      <c r="P437" s="63">
        <v>1.1267949515578601</v>
      </c>
      <c r="Q437" s="63">
        <v>1.2087910863849234</v>
      </c>
      <c r="R437" s="63">
        <v>8.199613482706325E-2</v>
      </c>
      <c r="S437" s="63">
        <v>0.30800550390329817</v>
      </c>
      <c r="T437" s="59">
        <v>7</v>
      </c>
      <c r="U437" s="59">
        <v>8</v>
      </c>
      <c r="V437" s="59">
        <v>6</v>
      </c>
      <c r="W437" s="59" t="s">
        <v>1519</v>
      </c>
      <c r="X437" s="65" t="s">
        <v>1520</v>
      </c>
    </row>
    <row r="438" spans="1:24" x14ac:dyDescent="0.2">
      <c r="A438" s="59">
        <v>422</v>
      </c>
      <c r="B438" s="59" t="s">
        <v>1522</v>
      </c>
      <c r="C438" s="59">
        <v>422</v>
      </c>
      <c r="D438" s="60" t="s">
        <v>1517</v>
      </c>
      <c r="E438" s="59" t="s">
        <v>70</v>
      </c>
      <c r="F438" s="60" t="s">
        <v>1518</v>
      </c>
      <c r="G438" s="59" t="s">
        <v>72</v>
      </c>
      <c r="H438" s="61">
        <v>48341.036625353358</v>
      </c>
      <c r="I438" s="62">
        <v>62.691269026220006</v>
      </c>
      <c r="J438" s="63">
        <v>12.197334659942756</v>
      </c>
      <c r="K438" s="59" t="s">
        <v>72</v>
      </c>
      <c r="L438" s="61">
        <v>44291.102682746481</v>
      </c>
      <c r="M438" s="62">
        <v>41.687619542812584</v>
      </c>
      <c r="N438" s="63">
        <v>12.153327820237116</v>
      </c>
      <c r="O438" s="64">
        <v>-8.3778384274093387</v>
      </c>
      <c r="P438" s="63">
        <v>1.7355958646943064</v>
      </c>
      <c r="Q438" s="63">
        <v>1.6691645389283825</v>
      </c>
      <c r="R438" s="63">
        <v>-6.6431325765923921E-2</v>
      </c>
      <c r="S438" s="63">
        <v>-0.24953876192642466</v>
      </c>
      <c r="T438" s="59">
        <v>11</v>
      </c>
      <c r="U438" s="59">
        <v>8</v>
      </c>
      <c r="V438" s="59">
        <v>6</v>
      </c>
      <c r="W438" s="59" t="s">
        <v>1519</v>
      </c>
      <c r="X438" s="65" t="s">
        <v>1520</v>
      </c>
    </row>
    <row r="439" spans="1:24" x14ac:dyDescent="0.2">
      <c r="A439" s="59">
        <v>423</v>
      </c>
      <c r="B439" s="59" t="s">
        <v>1523</v>
      </c>
      <c r="C439" s="59">
        <v>423</v>
      </c>
      <c r="D439" s="60" t="s">
        <v>1517</v>
      </c>
      <c r="E439" s="59" t="s">
        <v>70</v>
      </c>
      <c r="F439" s="60" t="s">
        <v>1518</v>
      </c>
      <c r="G439" s="59" t="s">
        <v>72</v>
      </c>
      <c r="H439" s="61">
        <v>10952.425655747269</v>
      </c>
      <c r="I439" s="62">
        <v>8.3950083733995964</v>
      </c>
      <c r="J439" s="63">
        <v>10.055336671137402</v>
      </c>
      <c r="K439" s="59" t="s">
        <v>72</v>
      </c>
      <c r="L439" s="61">
        <v>13853.32022870861</v>
      </c>
      <c r="M439" s="62">
        <v>9.4642691753000232</v>
      </c>
      <c r="N439" s="63">
        <v>10.476542693654215</v>
      </c>
      <c r="O439" s="64">
        <v>26.486320602770771</v>
      </c>
      <c r="P439" s="63">
        <v>0.89756393738729656</v>
      </c>
      <c r="Q439" s="63">
        <v>1.0200959465843087</v>
      </c>
      <c r="R439" s="63">
        <v>0.12253200919701213</v>
      </c>
      <c r="S439" s="63">
        <v>0.46027210083264597</v>
      </c>
      <c r="T439" s="59">
        <v>15</v>
      </c>
      <c r="U439" s="59">
        <v>8</v>
      </c>
      <c r="V439" s="59">
        <v>6</v>
      </c>
      <c r="W439" s="59" t="s">
        <v>1519</v>
      </c>
      <c r="X439" s="65" t="s">
        <v>1520</v>
      </c>
    </row>
    <row r="440" spans="1:24" x14ac:dyDescent="0.2">
      <c r="A440" s="59">
        <v>424</v>
      </c>
      <c r="B440" s="59" t="s">
        <v>1524</v>
      </c>
      <c r="C440" s="59">
        <v>424</v>
      </c>
      <c r="D440" s="60" t="s">
        <v>1517</v>
      </c>
      <c r="E440" s="59" t="s">
        <v>1525</v>
      </c>
      <c r="F440" s="60" t="s">
        <v>1518</v>
      </c>
      <c r="G440" s="59" t="s">
        <v>72</v>
      </c>
      <c r="H440" s="61">
        <v>3333.3751332495503</v>
      </c>
      <c r="I440" s="62">
        <v>106.32821589715937</v>
      </c>
      <c r="J440" s="63">
        <v>8.3391418398751611</v>
      </c>
      <c r="K440" s="59" t="s">
        <v>72</v>
      </c>
      <c r="L440" s="61">
        <v>4979.857917852536</v>
      </c>
      <c r="M440" s="62">
        <v>85.949651895730611</v>
      </c>
      <c r="N440" s="63">
        <v>9.0004873907912977</v>
      </c>
      <c r="O440" s="64">
        <v>49.393864140274765</v>
      </c>
      <c r="P440" s="63">
        <v>0.22612256835073671</v>
      </c>
      <c r="Q440" s="63">
        <v>0.4487280816965401</v>
      </c>
      <c r="R440" s="63">
        <v>0.22260551334580339</v>
      </c>
      <c r="S440" s="63">
        <v>0.83618238169803016</v>
      </c>
      <c r="T440" s="59">
        <v>7</v>
      </c>
      <c r="U440" s="59">
        <v>8</v>
      </c>
      <c r="V440" s="59">
        <v>7</v>
      </c>
      <c r="W440" s="59" t="s">
        <v>1519</v>
      </c>
      <c r="X440" s="65" t="s">
        <v>1520</v>
      </c>
    </row>
    <row r="441" spans="1:24" x14ac:dyDescent="0.2">
      <c r="A441" s="59">
        <v>425</v>
      </c>
      <c r="B441" s="59" t="s">
        <v>1526</v>
      </c>
      <c r="C441" s="59">
        <v>425</v>
      </c>
      <c r="D441" s="60" t="s">
        <v>1527</v>
      </c>
      <c r="E441" s="59" t="s">
        <v>1528</v>
      </c>
      <c r="F441" s="60" t="s">
        <v>1529</v>
      </c>
      <c r="G441" s="59" t="s">
        <v>72</v>
      </c>
      <c r="H441" s="61">
        <v>4946.2856352541494</v>
      </c>
      <c r="I441" s="62">
        <v>84.960239099108719</v>
      </c>
      <c r="J441" s="63">
        <v>8.9085037085186318</v>
      </c>
      <c r="K441" s="59" t="s">
        <v>72</v>
      </c>
      <c r="L441" s="61">
        <v>7130.3812652619181</v>
      </c>
      <c r="M441" s="62">
        <v>61.277829834080912</v>
      </c>
      <c r="N441" s="63">
        <v>9.5183620303699836</v>
      </c>
      <c r="O441" s="64">
        <v>44.156277883364609</v>
      </c>
      <c r="P441" s="63">
        <v>0.44887881117079803</v>
      </c>
      <c r="Q441" s="63">
        <v>0.64919274350269518</v>
      </c>
      <c r="R441" s="63">
        <v>0.20031393233189715</v>
      </c>
      <c r="S441" s="63">
        <v>0.75244758544854584</v>
      </c>
      <c r="T441" s="59">
        <v>11</v>
      </c>
      <c r="U441" s="59">
        <v>8</v>
      </c>
      <c r="V441" s="59">
        <v>7</v>
      </c>
      <c r="W441" s="59" t="s">
        <v>1530</v>
      </c>
      <c r="X441" s="65" t="s">
        <v>1531</v>
      </c>
    </row>
    <row r="442" spans="1:24" x14ac:dyDescent="0.2">
      <c r="A442" s="59">
        <v>426</v>
      </c>
      <c r="B442" s="59" t="s">
        <v>1532</v>
      </c>
      <c r="C442" s="59">
        <v>426</v>
      </c>
      <c r="D442" s="60" t="s">
        <v>1527</v>
      </c>
      <c r="E442" s="59" t="s">
        <v>1528</v>
      </c>
      <c r="F442" s="60" t="s">
        <v>1529</v>
      </c>
      <c r="G442" s="59" t="s">
        <v>72</v>
      </c>
      <c r="H442" s="61">
        <v>401.56011962145453</v>
      </c>
      <c r="I442" s="62">
        <v>16.013289036544858</v>
      </c>
      <c r="J442" s="63">
        <v>5.285846056749425</v>
      </c>
      <c r="K442" s="59" t="s">
        <v>72</v>
      </c>
      <c r="L442" s="61">
        <v>396.04694618397951</v>
      </c>
      <c r="M442" s="62">
        <v>45.631067961165037</v>
      </c>
      <c r="N442" s="63">
        <v>5.3481261681468402</v>
      </c>
      <c r="O442" s="64">
        <v>-1.3729384886806524</v>
      </c>
      <c r="P442" s="63">
        <v>-0.96844407603640914</v>
      </c>
      <c r="Q442" s="63">
        <v>-0.9650684268310612</v>
      </c>
      <c r="R442" s="63">
        <v>3.3756492053479414E-3</v>
      </c>
      <c r="S442" s="63">
        <v>1.268009201515187E-2</v>
      </c>
      <c r="T442" s="59">
        <v>3</v>
      </c>
      <c r="U442" s="59">
        <v>8</v>
      </c>
      <c r="V442" s="59">
        <v>8</v>
      </c>
      <c r="W442" s="59" t="s">
        <v>1530</v>
      </c>
      <c r="X442" s="65" t="s">
        <v>1531</v>
      </c>
    </row>
    <row r="443" spans="1:24" x14ac:dyDescent="0.2">
      <c r="A443" s="59">
        <v>427</v>
      </c>
      <c r="B443" s="59" t="s">
        <v>1533</v>
      </c>
      <c r="C443" s="59">
        <v>427</v>
      </c>
      <c r="D443" s="60" t="s">
        <v>1527</v>
      </c>
      <c r="E443" s="59" t="s">
        <v>1528</v>
      </c>
      <c r="F443" s="60" t="s">
        <v>1529</v>
      </c>
      <c r="G443" s="59" t="s">
        <v>72</v>
      </c>
      <c r="H443" s="61">
        <v>367.86003165773457</v>
      </c>
      <c r="I443" s="62">
        <v>50.518654843567013</v>
      </c>
      <c r="J443" s="63">
        <v>5.1593869942131123</v>
      </c>
      <c r="K443" s="59" t="s">
        <v>72</v>
      </c>
      <c r="L443" s="61">
        <v>310.5234409515075</v>
      </c>
      <c r="M443" s="62">
        <v>1.7116149813680157</v>
      </c>
      <c r="N443" s="63">
        <v>4.9971568945370874</v>
      </c>
      <c r="O443" s="64">
        <v>-15.586523615475125</v>
      </c>
      <c r="P443" s="63">
        <v>-1.0179197209513933</v>
      </c>
      <c r="Q443" s="63">
        <v>-1.1009255076021325</v>
      </c>
      <c r="R443" s="63">
        <v>-8.3005786650739211E-2</v>
      </c>
      <c r="S443" s="63">
        <v>-0.31179810119308604</v>
      </c>
      <c r="T443" s="59">
        <v>15</v>
      </c>
      <c r="U443" s="59">
        <v>8</v>
      </c>
      <c r="V443" s="59">
        <v>7</v>
      </c>
      <c r="W443" s="59" t="s">
        <v>1530</v>
      </c>
      <c r="X443" s="65" t="s">
        <v>1531</v>
      </c>
    </row>
    <row r="444" spans="1:24" x14ac:dyDescent="0.2">
      <c r="A444" s="59">
        <v>428</v>
      </c>
      <c r="B444" s="59" t="s">
        <v>1534</v>
      </c>
      <c r="C444" s="59">
        <v>428</v>
      </c>
      <c r="D444" s="60" t="s">
        <v>1535</v>
      </c>
      <c r="E444" s="59" t="s">
        <v>70</v>
      </c>
      <c r="F444" s="60" t="s">
        <v>1536</v>
      </c>
      <c r="G444" s="59" t="s">
        <v>72</v>
      </c>
      <c r="H444" s="61">
        <v>129.30375839958762</v>
      </c>
      <c r="I444" s="62">
        <v>12.195945945945944</v>
      </c>
      <c r="J444" s="63">
        <v>3.6509942693380535</v>
      </c>
      <c r="K444" s="59" t="s">
        <v>72</v>
      </c>
      <c r="L444" s="61">
        <v>108.63507548458504</v>
      </c>
      <c r="M444" s="62">
        <v>12.941570400133932</v>
      </c>
      <c r="N444" s="63">
        <v>3.4819447027332671</v>
      </c>
      <c r="O444" s="64">
        <v>-15.98459563033745</v>
      </c>
      <c r="P444" s="63">
        <v>-1.6080609204153236</v>
      </c>
      <c r="Q444" s="63">
        <v>-1.6874506555445516</v>
      </c>
      <c r="R444" s="63">
        <v>-7.938973512922809E-2</v>
      </c>
      <c r="S444" s="63">
        <v>-0.29821497592294566</v>
      </c>
      <c r="T444" s="59">
        <v>11</v>
      </c>
      <c r="U444" s="59">
        <v>8</v>
      </c>
      <c r="V444" s="59">
        <v>8</v>
      </c>
      <c r="W444" s="59" t="s">
        <v>1537</v>
      </c>
      <c r="X444" s="65" t="s">
        <v>1531</v>
      </c>
    </row>
    <row r="445" spans="1:24" x14ac:dyDescent="0.2">
      <c r="A445" s="59">
        <v>429</v>
      </c>
      <c r="B445" s="59" t="s">
        <v>1538</v>
      </c>
      <c r="C445" s="59">
        <v>429</v>
      </c>
      <c r="D445" s="60" t="s">
        <v>1535</v>
      </c>
      <c r="E445" s="59" t="s">
        <v>70</v>
      </c>
      <c r="F445" s="60" t="s">
        <v>1536</v>
      </c>
      <c r="G445" s="59" t="s">
        <v>72</v>
      </c>
      <c r="H445" s="61">
        <v>30822.95067375197</v>
      </c>
      <c r="I445" s="62">
        <v>43.324129569920444</v>
      </c>
      <c r="J445" s="63">
        <v>11.548091226667715</v>
      </c>
      <c r="K445" s="59" t="s">
        <v>72</v>
      </c>
      <c r="L445" s="61">
        <v>32785.838263055135</v>
      </c>
      <c r="M445" s="62">
        <v>0.9809337639526361</v>
      </c>
      <c r="N445" s="63">
        <v>11.719383686786895</v>
      </c>
      <c r="O445" s="64">
        <v>6.3682663288129318</v>
      </c>
      <c r="P445" s="63">
        <v>1.4815868840498598</v>
      </c>
      <c r="Q445" s="63">
        <v>1.501188628724256</v>
      </c>
      <c r="R445" s="63">
        <v>1.9601744674396127E-2</v>
      </c>
      <c r="S445" s="63">
        <v>7.3630851729226635E-2</v>
      </c>
      <c r="T445" s="59">
        <v>7</v>
      </c>
      <c r="U445" s="59">
        <v>8</v>
      </c>
      <c r="V445" s="59">
        <v>8</v>
      </c>
      <c r="W445" s="59" t="s">
        <v>1530</v>
      </c>
      <c r="X445" s="65" t="s">
        <v>1531</v>
      </c>
    </row>
    <row r="446" spans="1:24" x14ac:dyDescent="0.2">
      <c r="A446" s="59">
        <v>430</v>
      </c>
      <c r="B446" s="59" t="s">
        <v>1539</v>
      </c>
      <c r="C446" s="59">
        <v>430</v>
      </c>
      <c r="D446" s="60" t="s">
        <v>1540</v>
      </c>
      <c r="E446" s="59" t="s">
        <v>70</v>
      </c>
      <c r="F446" s="60" t="s">
        <v>1536</v>
      </c>
      <c r="G446" s="59" t="s">
        <v>72</v>
      </c>
      <c r="H446" s="61">
        <v>1169.0348473743325</v>
      </c>
      <c r="I446" s="62">
        <v>233.89875835721108</v>
      </c>
      <c r="J446" s="63">
        <v>6.8274760897941897</v>
      </c>
      <c r="K446" s="59" t="s">
        <v>72</v>
      </c>
      <c r="L446" s="61">
        <v>546.40341331846639</v>
      </c>
      <c r="M446" s="62">
        <v>4.2042151162790677</v>
      </c>
      <c r="N446" s="63">
        <v>5.8124212110872104</v>
      </c>
      <c r="O446" s="64">
        <v>-53.26029719766732</v>
      </c>
      <c r="P446" s="63">
        <v>-0.36529916435167953</v>
      </c>
      <c r="Q446" s="63">
        <v>-0.78534394980890776</v>
      </c>
      <c r="R446" s="63">
        <v>-0.42004478545722823</v>
      </c>
      <c r="S446" s="66">
        <v>-1.5778317609674097</v>
      </c>
      <c r="T446" s="59">
        <v>2</v>
      </c>
      <c r="U446" s="59">
        <v>8</v>
      </c>
      <c r="V446" s="59">
        <v>3</v>
      </c>
      <c r="W446" s="59" t="s">
        <v>1530</v>
      </c>
      <c r="X446" s="65" t="s">
        <v>1531</v>
      </c>
    </row>
    <row r="447" spans="1:24" x14ac:dyDescent="0.2">
      <c r="A447" s="59">
        <v>431</v>
      </c>
      <c r="B447" s="59" t="s">
        <v>1541</v>
      </c>
      <c r="C447" s="59">
        <v>431</v>
      </c>
      <c r="D447" s="60" t="s">
        <v>1540</v>
      </c>
      <c r="E447" s="59" t="s">
        <v>70</v>
      </c>
      <c r="F447" s="60" t="s">
        <v>1542</v>
      </c>
      <c r="G447" s="59" t="s">
        <v>72</v>
      </c>
      <c r="H447" s="61">
        <v>53655.120532788205</v>
      </c>
      <c r="I447" s="62">
        <v>15.391763908631122</v>
      </c>
      <c r="J447" s="63">
        <v>12.347802109330043</v>
      </c>
      <c r="K447" s="59" t="s">
        <v>72</v>
      </c>
      <c r="L447" s="61">
        <v>44274.515245283248</v>
      </c>
      <c r="M447" s="62">
        <v>7.801051421061274</v>
      </c>
      <c r="N447" s="63">
        <v>12.152787416080084</v>
      </c>
      <c r="O447" s="64">
        <v>-17.483150152971039</v>
      </c>
      <c r="P447" s="63">
        <v>1.794464513155235</v>
      </c>
      <c r="Q447" s="63">
        <v>1.6689553532909736</v>
      </c>
      <c r="R447" s="63">
        <v>-0.12550915986426148</v>
      </c>
      <c r="S447" s="63">
        <v>-0.47145529615515919</v>
      </c>
      <c r="T447" s="59">
        <v>15</v>
      </c>
      <c r="U447" s="59">
        <v>8</v>
      </c>
      <c r="V447" s="59">
        <v>8</v>
      </c>
      <c r="W447" s="59" t="s">
        <v>1543</v>
      </c>
      <c r="X447" s="65" t="s">
        <v>1544</v>
      </c>
    </row>
    <row r="448" spans="1:24" x14ac:dyDescent="0.2">
      <c r="A448" s="59">
        <v>432</v>
      </c>
      <c r="B448" s="59" t="s">
        <v>1545</v>
      </c>
      <c r="C448" s="59">
        <v>432</v>
      </c>
      <c r="D448" s="60" t="s">
        <v>1546</v>
      </c>
      <c r="E448" s="59" t="s">
        <v>70</v>
      </c>
      <c r="F448" s="60" t="s">
        <v>1547</v>
      </c>
      <c r="G448" s="59" t="s">
        <v>72</v>
      </c>
      <c r="H448" s="61">
        <v>15563.820526829266</v>
      </c>
      <c r="I448" s="62">
        <v>7.9895463879036752</v>
      </c>
      <c r="J448" s="63">
        <v>10.562282498526734</v>
      </c>
      <c r="K448" s="59" t="s">
        <v>72</v>
      </c>
      <c r="L448" s="61">
        <v>15875.480534271803</v>
      </c>
      <c r="M448" s="62">
        <v>4.4716943799512601</v>
      </c>
      <c r="N448" s="63">
        <v>10.67311116628092</v>
      </c>
      <c r="O448" s="64">
        <v>2.0024646705819453</v>
      </c>
      <c r="P448" s="63">
        <v>1.0959006263046709</v>
      </c>
      <c r="Q448" s="63">
        <v>1.0961858520852281</v>
      </c>
      <c r="R448" s="63">
        <v>2.8522578055723002E-4</v>
      </c>
      <c r="S448" s="63">
        <v>1.0714055052963968E-3</v>
      </c>
      <c r="T448" s="59">
        <v>12</v>
      </c>
      <c r="U448" s="59">
        <v>10</v>
      </c>
      <c r="V448" s="59">
        <v>5</v>
      </c>
      <c r="W448" s="59" t="s">
        <v>1548</v>
      </c>
      <c r="X448" s="65" t="s">
        <v>1549</v>
      </c>
    </row>
    <row r="449" spans="1:24" x14ac:dyDescent="0.2">
      <c r="A449" s="59">
        <v>433</v>
      </c>
      <c r="B449" s="59" t="s">
        <v>1550</v>
      </c>
      <c r="C449" s="59">
        <v>433</v>
      </c>
      <c r="D449" s="60" t="s">
        <v>1546</v>
      </c>
      <c r="E449" s="59" t="s">
        <v>70</v>
      </c>
      <c r="F449" s="60" t="s">
        <v>1547</v>
      </c>
      <c r="G449" s="59" t="s">
        <v>72</v>
      </c>
      <c r="H449" s="61">
        <v>109.42750004346567</v>
      </c>
      <c r="I449" s="62">
        <v>41.824133313495011</v>
      </c>
      <c r="J449" s="63">
        <v>3.4102054045678147</v>
      </c>
      <c r="K449" s="59" t="s">
        <v>72</v>
      </c>
      <c r="L449" s="61">
        <v>295.71531243069632</v>
      </c>
      <c r="M449" s="62">
        <v>430.60335890524573</v>
      </c>
      <c r="N449" s="63">
        <v>4.9266636646485464</v>
      </c>
      <c r="O449" s="64">
        <v>170.23857102943529</v>
      </c>
      <c r="P449" s="63">
        <v>-1.7022667775039255</v>
      </c>
      <c r="Q449" s="63">
        <v>-1.1282128092176866</v>
      </c>
      <c r="R449" s="63">
        <v>0.57405396828623889</v>
      </c>
      <c r="S449" s="67">
        <v>2.1563428830224973</v>
      </c>
      <c r="T449" s="59">
        <v>6</v>
      </c>
      <c r="U449" s="59">
        <v>8</v>
      </c>
      <c r="V449" s="59">
        <v>3</v>
      </c>
      <c r="W449" s="59" t="s">
        <v>1548</v>
      </c>
      <c r="X449" s="65" t="s">
        <v>1549</v>
      </c>
    </row>
    <row r="450" spans="1:24" x14ac:dyDescent="0.2">
      <c r="A450" s="59">
        <v>434</v>
      </c>
      <c r="B450" s="59" t="s">
        <v>1551</v>
      </c>
      <c r="C450" s="59">
        <v>434</v>
      </c>
      <c r="D450" s="60" t="s">
        <v>1552</v>
      </c>
      <c r="E450" s="59" t="s">
        <v>70</v>
      </c>
      <c r="F450" s="60" t="s">
        <v>1553</v>
      </c>
      <c r="G450" s="59" t="s">
        <v>72</v>
      </c>
      <c r="H450" s="61">
        <v>330.54701428800803</v>
      </c>
      <c r="I450" s="62">
        <v>317.53424657534242</v>
      </c>
      <c r="J450" s="63">
        <v>5.0050855429766221</v>
      </c>
      <c r="K450" s="59" t="s">
        <v>72</v>
      </c>
      <c r="L450" s="61">
        <v>222.18998880996489</v>
      </c>
      <c r="M450" s="62">
        <v>16.812144212523716</v>
      </c>
      <c r="N450" s="63">
        <v>4.5142485299218613</v>
      </c>
      <c r="O450" s="64">
        <v>-32.781123650879771</v>
      </c>
      <c r="P450" s="63">
        <v>-1.0782883782712367</v>
      </c>
      <c r="Q450" s="63">
        <v>-1.2878550357109251</v>
      </c>
      <c r="R450" s="63">
        <v>-0.20956665743968839</v>
      </c>
      <c r="S450" s="63">
        <v>-0.78720398299477889</v>
      </c>
      <c r="T450" s="59">
        <v>10</v>
      </c>
      <c r="U450" s="59">
        <v>8</v>
      </c>
      <c r="V450" s="59">
        <v>4</v>
      </c>
      <c r="W450" s="59" t="s">
        <v>1554</v>
      </c>
      <c r="X450" s="65" t="s">
        <v>1555</v>
      </c>
    </row>
    <row r="451" spans="1:24" x14ac:dyDescent="0.2">
      <c r="A451" s="59">
        <v>435</v>
      </c>
      <c r="B451" s="59" t="s">
        <v>1556</v>
      </c>
      <c r="C451" s="59">
        <v>435</v>
      </c>
      <c r="D451" s="60" t="s">
        <v>1552</v>
      </c>
      <c r="E451" s="59" t="s">
        <v>1557</v>
      </c>
      <c r="F451" s="60" t="s">
        <v>1553</v>
      </c>
      <c r="G451" s="59" t="s">
        <v>72</v>
      </c>
      <c r="H451" s="61">
        <v>115.21230439154466</v>
      </c>
      <c r="I451" s="62">
        <v>1.1194029850746314</v>
      </c>
      <c r="J451" s="63">
        <v>3.4845248608758492</v>
      </c>
      <c r="K451" s="59" t="s">
        <v>72</v>
      </c>
      <c r="L451" s="61">
        <v>113.34100733230179</v>
      </c>
      <c r="M451" s="62">
        <v>11.177536231884048</v>
      </c>
      <c r="N451" s="63">
        <v>3.5431246448319089</v>
      </c>
      <c r="O451" s="64">
        <v>-1.6242163275229224</v>
      </c>
      <c r="P451" s="63">
        <v>-1.6731901502000095</v>
      </c>
      <c r="Q451" s="63">
        <v>-1.6637684447066121</v>
      </c>
      <c r="R451" s="63">
        <v>9.4217054933973809E-3</v>
      </c>
      <c r="S451" s="63">
        <v>3.5391145622202351E-2</v>
      </c>
      <c r="T451" s="59">
        <v>10</v>
      </c>
      <c r="U451" s="59">
        <v>8</v>
      </c>
      <c r="V451" s="59">
        <v>3</v>
      </c>
      <c r="W451" s="59" t="s">
        <v>1554</v>
      </c>
      <c r="X451" s="65" t="s">
        <v>1555</v>
      </c>
    </row>
    <row r="452" spans="1:24" x14ac:dyDescent="0.2">
      <c r="A452" s="59">
        <v>436</v>
      </c>
      <c r="B452" s="59" t="s">
        <v>1558</v>
      </c>
      <c r="C452" s="59">
        <v>436</v>
      </c>
      <c r="D452" s="60" t="s">
        <v>1552</v>
      </c>
      <c r="E452" s="59" t="s">
        <v>1559</v>
      </c>
      <c r="F452" s="60" t="s">
        <v>1553</v>
      </c>
      <c r="G452" s="59" t="s">
        <v>72</v>
      </c>
      <c r="H452" s="61">
        <v>3841.1512601091317</v>
      </c>
      <c r="I452" s="62">
        <v>68.96442368679007</v>
      </c>
      <c r="J452" s="63">
        <v>8.5436969311182231</v>
      </c>
      <c r="K452" s="59" t="s">
        <v>72</v>
      </c>
      <c r="L452" s="61">
        <v>3204.8757102906966</v>
      </c>
      <c r="M452" s="62">
        <v>8.1117269001490264</v>
      </c>
      <c r="N452" s="63">
        <v>8.3646512181018942</v>
      </c>
      <c r="O452" s="64">
        <v>-16.564709555341953</v>
      </c>
      <c r="P452" s="63">
        <v>0.30615238082058494</v>
      </c>
      <c r="Q452" s="63">
        <v>0.20260156075703659</v>
      </c>
      <c r="R452" s="63">
        <v>-0.10355082006354835</v>
      </c>
      <c r="S452" s="63">
        <v>-0.38897226778482391</v>
      </c>
      <c r="T452" s="59">
        <v>14</v>
      </c>
      <c r="U452" s="59">
        <v>8</v>
      </c>
      <c r="V452" s="59">
        <v>4</v>
      </c>
      <c r="W452" s="59" t="s">
        <v>1554</v>
      </c>
      <c r="X452" s="65" t="s">
        <v>1555</v>
      </c>
    </row>
    <row r="453" spans="1:24" x14ac:dyDescent="0.2">
      <c r="A453" s="59">
        <v>437</v>
      </c>
      <c r="B453" s="59" t="s">
        <v>1560</v>
      </c>
      <c r="C453" s="59">
        <v>437</v>
      </c>
      <c r="D453" s="60" t="s">
        <v>1552</v>
      </c>
      <c r="E453" s="59" t="s">
        <v>1559</v>
      </c>
      <c r="F453" s="60" t="s">
        <v>1553</v>
      </c>
      <c r="G453" s="59" t="s">
        <v>72</v>
      </c>
      <c r="H453" s="61">
        <v>23341.459093082951</v>
      </c>
      <c r="I453" s="62">
        <v>40.178785150664616</v>
      </c>
      <c r="J453" s="63">
        <v>11.146980997223229</v>
      </c>
      <c r="K453" s="59" t="s">
        <v>72</v>
      </c>
      <c r="L453" s="61">
        <v>20269.605505078569</v>
      </c>
      <c r="M453" s="62">
        <v>22.971662040825063</v>
      </c>
      <c r="N453" s="63">
        <v>11.025628915645722</v>
      </c>
      <c r="O453" s="64">
        <v>-13.16050370182171</v>
      </c>
      <c r="P453" s="63">
        <v>1.3246571481674303</v>
      </c>
      <c r="Q453" s="63">
        <v>1.2326423340333941</v>
      </c>
      <c r="R453" s="63">
        <v>-9.2014814134036227E-2</v>
      </c>
      <c r="S453" s="63">
        <v>-0.34563908718009517</v>
      </c>
      <c r="T453" s="59">
        <v>6</v>
      </c>
      <c r="U453" s="59">
        <v>8</v>
      </c>
      <c r="V453" s="59">
        <v>4</v>
      </c>
      <c r="W453" s="59" t="s">
        <v>1554</v>
      </c>
      <c r="X453" s="65" t="s">
        <v>1555</v>
      </c>
    </row>
    <row r="454" spans="1:24" x14ac:dyDescent="0.2">
      <c r="A454" s="59">
        <v>438</v>
      </c>
      <c r="B454" s="59" t="s">
        <v>1561</v>
      </c>
      <c r="C454" s="59">
        <v>438</v>
      </c>
      <c r="D454" s="60" t="s">
        <v>1552</v>
      </c>
      <c r="E454" s="59" t="s">
        <v>1562</v>
      </c>
      <c r="F454" s="60" t="s">
        <v>1553</v>
      </c>
      <c r="G454" s="59" t="s">
        <v>72</v>
      </c>
      <c r="H454" s="61">
        <v>326.2547306347181</v>
      </c>
      <c r="I454" s="62">
        <v>26.113671274961593</v>
      </c>
      <c r="J454" s="63">
        <v>4.9862288802273991</v>
      </c>
      <c r="K454" s="59" t="s">
        <v>72</v>
      </c>
      <c r="L454" s="61">
        <v>276.53183405147081</v>
      </c>
      <c r="M454" s="62">
        <v>11.378669639539206</v>
      </c>
      <c r="N454" s="63">
        <v>4.8299002866266054</v>
      </c>
      <c r="O454" s="64">
        <v>-15.240513597002254</v>
      </c>
      <c r="P454" s="63">
        <v>-1.0856658293747847</v>
      </c>
      <c r="Q454" s="63">
        <v>-1.1656690512653187</v>
      </c>
      <c r="R454" s="63">
        <v>-8.0003221890533993E-2</v>
      </c>
      <c r="S454" s="63">
        <v>-0.300519441852377</v>
      </c>
      <c r="T454" s="59">
        <v>2</v>
      </c>
      <c r="U454" s="59">
        <v>8</v>
      </c>
      <c r="V454" s="59">
        <v>4</v>
      </c>
      <c r="W454" s="59" t="s">
        <v>1554</v>
      </c>
      <c r="X454" s="65" t="s">
        <v>1555</v>
      </c>
    </row>
    <row r="455" spans="1:24" x14ac:dyDescent="0.2">
      <c r="A455" s="59">
        <v>439</v>
      </c>
      <c r="B455" s="59" t="s">
        <v>1563</v>
      </c>
      <c r="C455" s="59">
        <v>439</v>
      </c>
      <c r="D455" s="60" t="s">
        <v>1552</v>
      </c>
      <c r="E455" s="59" t="s">
        <v>1564</v>
      </c>
      <c r="F455" s="60" t="s">
        <v>1553</v>
      </c>
      <c r="G455" s="59" t="s">
        <v>72</v>
      </c>
      <c r="H455" s="61">
        <v>119.98837061486967</v>
      </c>
      <c r="I455" s="62">
        <v>10.053772201401328</v>
      </c>
      <c r="J455" s="63">
        <v>3.5431246448319089</v>
      </c>
      <c r="K455" s="59" t="s">
        <v>72</v>
      </c>
      <c r="L455" s="61">
        <v>103.5110546503976</v>
      </c>
      <c r="M455" s="62">
        <v>6.7175018155410235</v>
      </c>
      <c r="N455" s="63">
        <v>3.4122395662633993</v>
      </c>
      <c r="O455" s="64">
        <v>-13.732427467791702</v>
      </c>
      <c r="P455" s="63">
        <v>-1.6502636628059386</v>
      </c>
      <c r="Q455" s="63">
        <v>-1.71443289321495</v>
      </c>
      <c r="R455" s="63">
        <v>-6.4169230409011346E-2</v>
      </c>
      <c r="S455" s="63">
        <v>-0.24104155871370436</v>
      </c>
      <c r="T455" s="59">
        <v>14</v>
      </c>
      <c r="U455" s="59">
        <v>8</v>
      </c>
      <c r="V455" s="59">
        <v>3</v>
      </c>
      <c r="W455" s="59" t="s">
        <v>1554</v>
      </c>
      <c r="X455" s="65" t="s">
        <v>1555</v>
      </c>
    </row>
    <row r="456" spans="1:24" x14ac:dyDescent="0.2">
      <c r="A456" s="59">
        <v>440</v>
      </c>
      <c r="B456" s="59" t="s">
        <v>1565</v>
      </c>
      <c r="C456" s="59">
        <v>440</v>
      </c>
      <c r="D456" s="60" t="s">
        <v>1566</v>
      </c>
      <c r="E456" s="59" t="s">
        <v>70</v>
      </c>
      <c r="F456" s="60" t="s">
        <v>1567</v>
      </c>
      <c r="G456" s="59" t="s">
        <v>72</v>
      </c>
      <c r="H456" s="61">
        <v>3645.0649205523609</v>
      </c>
      <c r="I456" s="62">
        <v>42.782119840943373</v>
      </c>
      <c r="J456" s="63">
        <v>8.4681026644128163</v>
      </c>
      <c r="K456" s="59" t="s">
        <v>72</v>
      </c>
      <c r="L456" s="61">
        <v>1622.5839104934248</v>
      </c>
      <c r="M456" s="62">
        <v>1.9031141868512134</v>
      </c>
      <c r="N456" s="63">
        <v>7.3826758978236509</v>
      </c>
      <c r="O456" s="64">
        <v>-55.48545922064006</v>
      </c>
      <c r="P456" s="63">
        <v>0.27657699869997693</v>
      </c>
      <c r="Q456" s="63">
        <v>-0.17751234217846179</v>
      </c>
      <c r="R456" s="63">
        <v>-0.45408934087843872</v>
      </c>
      <c r="S456" s="66">
        <v>-1.7057147455713715</v>
      </c>
      <c r="T456" s="59">
        <v>2</v>
      </c>
      <c r="U456" s="59">
        <v>8</v>
      </c>
      <c r="V456" s="59">
        <v>5</v>
      </c>
      <c r="W456" s="59" t="s">
        <v>1568</v>
      </c>
      <c r="X456" s="65" t="s">
        <v>1569</v>
      </c>
    </row>
    <row r="457" spans="1:24" x14ac:dyDescent="0.2">
      <c r="A457" s="59">
        <v>441</v>
      </c>
      <c r="B457" s="59" t="s">
        <v>1570</v>
      </c>
      <c r="C457" s="59">
        <v>441</v>
      </c>
      <c r="D457" s="60" t="s">
        <v>1571</v>
      </c>
      <c r="E457" s="59" t="s">
        <v>70</v>
      </c>
      <c r="F457" s="60" t="s">
        <v>1572</v>
      </c>
      <c r="G457" s="59" t="s">
        <v>72</v>
      </c>
      <c r="H457" s="61">
        <v>5488.5544300326146</v>
      </c>
      <c r="I457" s="62">
        <v>38.38261460466196</v>
      </c>
      <c r="J457" s="63">
        <v>9.0585843781487299</v>
      </c>
      <c r="K457" s="59" t="s">
        <v>72</v>
      </c>
      <c r="L457" s="61">
        <v>5646.4181612827451</v>
      </c>
      <c r="M457" s="62">
        <v>12.440737489025459</v>
      </c>
      <c r="N457" s="63">
        <v>9.1817187855292737</v>
      </c>
      <c r="O457" s="64">
        <v>2.8762351410112998</v>
      </c>
      <c r="P457" s="63">
        <v>0.50759613652729108</v>
      </c>
      <c r="Q457" s="63">
        <v>0.51888114090863557</v>
      </c>
      <c r="R457" s="63">
        <v>1.1285004381344499E-2</v>
      </c>
      <c r="S457" s="63">
        <v>4.2390333012132665E-2</v>
      </c>
      <c r="T457" s="59">
        <v>6</v>
      </c>
      <c r="U457" s="59">
        <v>8</v>
      </c>
      <c r="V457" s="59">
        <v>5</v>
      </c>
      <c r="W457" s="59" t="s">
        <v>1573</v>
      </c>
      <c r="X457" s="65" t="s">
        <v>1574</v>
      </c>
    </row>
    <row r="458" spans="1:24" x14ac:dyDescent="0.2">
      <c r="A458" s="59">
        <v>442</v>
      </c>
      <c r="B458" s="59" t="s">
        <v>1575</v>
      </c>
      <c r="C458" s="59">
        <v>442</v>
      </c>
      <c r="D458" s="60" t="s">
        <v>1576</v>
      </c>
      <c r="E458" s="59" t="s">
        <v>70</v>
      </c>
      <c r="F458" s="60" t="s">
        <v>1577</v>
      </c>
      <c r="G458" s="59" t="s">
        <v>72</v>
      </c>
      <c r="H458" s="61">
        <v>1620.9804070026314</v>
      </c>
      <c r="I458" s="62">
        <v>6.7860706969903966</v>
      </c>
      <c r="J458" s="63">
        <v>7.299024807384316</v>
      </c>
      <c r="K458" s="59" t="s">
        <v>72</v>
      </c>
      <c r="L458" s="61">
        <v>1371.23464562705</v>
      </c>
      <c r="M458" s="62">
        <v>18.042671614100193</v>
      </c>
      <c r="N458" s="63">
        <v>7.1398582761401688</v>
      </c>
      <c r="O458" s="64">
        <v>-15.407080819526279</v>
      </c>
      <c r="P458" s="63">
        <v>-0.18081118505082111</v>
      </c>
      <c r="Q458" s="63">
        <v>-0.27150488147514273</v>
      </c>
      <c r="R458" s="63">
        <v>-9.0693696424321624E-2</v>
      </c>
      <c r="S458" s="63">
        <v>-0.34067651758148632</v>
      </c>
      <c r="T458" s="59">
        <v>6</v>
      </c>
      <c r="U458" s="59">
        <v>8</v>
      </c>
      <c r="V458" s="59">
        <v>6</v>
      </c>
      <c r="W458" s="59" t="s">
        <v>1578</v>
      </c>
      <c r="X458" s="65" t="s">
        <v>1579</v>
      </c>
    </row>
    <row r="459" spans="1:24" x14ac:dyDescent="0.2">
      <c r="A459" s="59">
        <v>443</v>
      </c>
      <c r="B459" s="59" t="s">
        <v>1580</v>
      </c>
      <c r="C459" s="59">
        <v>443</v>
      </c>
      <c r="D459" s="60" t="s">
        <v>1576</v>
      </c>
      <c r="E459" s="59" t="s">
        <v>1581</v>
      </c>
      <c r="F459" s="60" t="s">
        <v>1577</v>
      </c>
      <c r="G459" s="59" t="s">
        <v>72</v>
      </c>
      <c r="H459" s="61">
        <v>1673.8773990751902</v>
      </c>
      <c r="I459" s="62">
        <v>10.012526958790176</v>
      </c>
      <c r="J459" s="63">
        <v>7.3453520179403471</v>
      </c>
      <c r="K459" s="59" t="s">
        <v>72</v>
      </c>
      <c r="L459" s="61">
        <v>1561.1831674803441</v>
      </c>
      <c r="M459" s="62">
        <v>16.039778651054615</v>
      </c>
      <c r="N459" s="63">
        <v>7.327022622951322</v>
      </c>
      <c r="O459" s="64">
        <v>-6.7325260295114298</v>
      </c>
      <c r="P459" s="63">
        <v>-0.16268619998924255</v>
      </c>
      <c r="Q459" s="63">
        <v>-0.19905522934274292</v>
      </c>
      <c r="R459" s="63">
        <v>-3.6369029353500365E-2</v>
      </c>
      <c r="S459" s="63">
        <v>-0.13661450306315526</v>
      </c>
      <c r="T459" s="59">
        <v>10</v>
      </c>
      <c r="U459" s="59">
        <v>8</v>
      </c>
      <c r="V459" s="59">
        <v>5</v>
      </c>
      <c r="W459" s="59" t="s">
        <v>1578</v>
      </c>
      <c r="X459" s="65" t="s">
        <v>1579</v>
      </c>
    </row>
    <row r="460" spans="1:24" x14ac:dyDescent="0.2">
      <c r="A460" s="59">
        <v>444</v>
      </c>
      <c r="B460" s="59" t="s">
        <v>1582</v>
      </c>
      <c r="C460" s="59">
        <v>444</v>
      </c>
      <c r="D460" s="60" t="s">
        <v>1576</v>
      </c>
      <c r="E460" s="59" t="s">
        <v>1583</v>
      </c>
      <c r="F460" s="60" t="s">
        <v>1577</v>
      </c>
      <c r="G460" s="59" t="s">
        <v>72</v>
      </c>
      <c r="H460" s="61">
        <v>207.84122668400516</v>
      </c>
      <c r="I460" s="62">
        <v>39.015151515151508</v>
      </c>
      <c r="J460" s="63">
        <v>4.3357119103204615</v>
      </c>
      <c r="K460" s="59" t="s">
        <v>72</v>
      </c>
      <c r="L460" s="61">
        <v>159.42802584093272</v>
      </c>
      <c r="M460" s="62">
        <v>25.656565656565654</v>
      </c>
      <c r="N460" s="63">
        <v>4.0353599779604536</v>
      </c>
      <c r="O460" s="64">
        <v>-23.293357923006418</v>
      </c>
      <c r="P460" s="63">
        <v>-1.3401730664899201</v>
      </c>
      <c r="Q460" s="63">
        <v>-1.4732285301339834</v>
      </c>
      <c r="R460" s="63">
        <v>-0.13305546364406329</v>
      </c>
      <c r="S460" s="63">
        <v>-0.49980179203825625</v>
      </c>
      <c r="T460" s="59">
        <v>10</v>
      </c>
      <c r="U460" s="59">
        <v>8</v>
      </c>
      <c r="V460" s="59">
        <v>6</v>
      </c>
      <c r="W460" s="59" t="s">
        <v>1578</v>
      </c>
      <c r="X460" s="65" t="s">
        <v>1579</v>
      </c>
    </row>
    <row r="461" spans="1:24" x14ac:dyDescent="0.2">
      <c r="A461" s="59">
        <v>445</v>
      </c>
      <c r="B461" s="59" t="s">
        <v>1584</v>
      </c>
      <c r="C461" s="59">
        <v>445</v>
      </c>
      <c r="D461" s="60" t="s">
        <v>1576</v>
      </c>
      <c r="E461" s="59" t="s">
        <v>1585</v>
      </c>
      <c r="F461" s="60" t="s">
        <v>1577</v>
      </c>
      <c r="G461" s="59" t="s">
        <v>72</v>
      </c>
      <c r="H461" s="61">
        <v>2264.2156534720334</v>
      </c>
      <c r="I461" s="62">
        <v>78.723026824292646</v>
      </c>
      <c r="J461" s="63">
        <v>7.7811695275521924</v>
      </c>
      <c r="K461" s="59" t="s">
        <v>72</v>
      </c>
      <c r="L461" s="61">
        <v>2608.8461065781266</v>
      </c>
      <c r="M461" s="62">
        <v>5.2530120481927769</v>
      </c>
      <c r="N461" s="63">
        <v>8.0677946533881677</v>
      </c>
      <c r="O461" s="64">
        <v>15.220743332359881</v>
      </c>
      <c r="P461" s="63">
        <v>7.8223576485045281E-3</v>
      </c>
      <c r="Q461" s="63">
        <v>8.7691027778075539E-2</v>
      </c>
      <c r="R461" s="63">
        <v>7.9868670129571009E-2</v>
      </c>
      <c r="S461" s="63">
        <v>0.30001401945626183</v>
      </c>
      <c r="T461" s="59">
        <v>14</v>
      </c>
      <c r="U461" s="59">
        <v>8</v>
      </c>
      <c r="V461" s="59">
        <v>5</v>
      </c>
      <c r="W461" s="59" t="s">
        <v>1578</v>
      </c>
      <c r="X461" s="65" t="s">
        <v>1579</v>
      </c>
    </row>
    <row r="462" spans="1:24" x14ac:dyDescent="0.2">
      <c r="A462" s="59">
        <v>446</v>
      </c>
      <c r="B462" s="59" t="s">
        <v>1586</v>
      </c>
      <c r="C462" s="59">
        <v>446</v>
      </c>
      <c r="D462" s="60" t="s">
        <v>1576</v>
      </c>
      <c r="E462" s="59" t="s">
        <v>1587</v>
      </c>
      <c r="F462" s="60" t="s">
        <v>1577</v>
      </c>
      <c r="G462" s="59" t="s">
        <v>72</v>
      </c>
      <c r="H462" s="61">
        <v>625.20147917788177</v>
      </c>
      <c r="I462" s="62">
        <v>12.793959007551239</v>
      </c>
      <c r="J462" s="63">
        <v>5.9245512512209046</v>
      </c>
      <c r="K462" s="59" t="s">
        <v>72</v>
      </c>
      <c r="L462" s="61">
        <v>302.31722921705926</v>
      </c>
      <c r="M462" s="62">
        <v>59.694959613735847</v>
      </c>
      <c r="N462" s="63">
        <v>4.9585179163369695</v>
      </c>
      <c r="O462" s="64">
        <v>-51.64483142064924</v>
      </c>
      <c r="P462" s="63">
        <v>-0.71855805938218342</v>
      </c>
      <c r="Q462" s="63">
        <v>-1.1158823120205215</v>
      </c>
      <c r="R462" s="63">
        <v>-0.39732425263833804</v>
      </c>
      <c r="S462" s="66">
        <v>-1.4924856751477162</v>
      </c>
      <c r="T462" s="59">
        <v>2</v>
      </c>
      <c r="U462" s="59">
        <v>8</v>
      </c>
      <c r="V462" s="59">
        <v>6</v>
      </c>
      <c r="W462" s="59" t="s">
        <v>1578</v>
      </c>
      <c r="X462" s="65" t="s">
        <v>1579</v>
      </c>
    </row>
    <row r="463" spans="1:24" x14ac:dyDescent="0.2">
      <c r="A463" s="59">
        <v>447</v>
      </c>
      <c r="B463" s="59" t="s">
        <v>1588</v>
      </c>
      <c r="C463" s="59">
        <v>447</v>
      </c>
      <c r="D463" s="60" t="s">
        <v>1589</v>
      </c>
      <c r="E463" s="59" t="s">
        <v>70</v>
      </c>
      <c r="F463" s="60" t="s">
        <v>1590</v>
      </c>
      <c r="G463" s="59" t="s">
        <v>72</v>
      </c>
      <c r="H463" s="61">
        <v>3302.9174178296826</v>
      </c>
      <c r="I463" s="62">
        <v>156.55140228454599</v>
      </c>
      <c r="J463" s="63">
        <v>8.3258990531274488</v>
      </c>
      <c r="K463" s="59" t="s">
        <v>72</v>
      </c>
      <c r="L463" s="61">
        <v>502.83465172834519</v>
      </c>
      <c r="M463" s="62">
        <v>17.476871320437343</v>
      </c>
      <c r="N463" s="63">
        <v>5.6925387883779557</v>
      </c>
      <c r="O463" s="64">
        <v>-84.776045292141958</v>
      </c>
      <c r="P463" s="63">
        <v>0.22094148127264351</v>
      </c>
      <c r="Q463" s="63">
        <v>-0.8317493682021786</v>
      </c>
      <c r="R463" s="63">
        <v>-1.0526908494748222</v>
      </c>
      <c r="S463" s="66">
        <v>-3.9542665789152336</v>
      </c>
      <c r="T463" s="59">
        <v>14</v>
      </c>
      <c r="U463" s="59">
        <v>8</v>
      </c>
      <c r="V463" s="59">
        <v>6</v>
      </c>
      <c r="W463" s="59" t="s">
        <v>1591</v>
      </c>
      <c r="X463" s="65" t="s">
        <v>1592</v>
      </c>
    </row>
    <row r="464" spans="1:24" x14ac:dyDescent="0.2">
      <c r="A464" s="59">
        <v>448</v>
      </c>
      <c r="B464" s="59" t="s">
        <v>1593</v>
      </c>
      <c r="C464" s="59">
        <v>448</v>
      </c>
      <c r="D464" s="60" t="s">
        <v>1594</v>
      </c>
      <c r="E464" s="59" t="s">
        <v>70</v>
      </c>
      <c r="F464" s="60" t="s">
        <v>1595</v>
      </c>
      <c r="G464" s="59" t="s">
        <v>72</v>
      </c>
      <c r="H464" s="61">
        <v>1293.4699003350561</v>
      </c>
      <c r="I464" s="62">
        <v>116.36958710976837</v>
      </c>
      <c r="J464" s="63">
        <v>6.97340463667057</v>
      </c>
      <c r="K464" s="59" t="s">
        <v>72</v>
      </c>
      <c r="L464" s="61">
        <v>1268.0152809672134</v>
      </c>
      <c r="M464" s="62">
        <v>28.359803183386141</v>
      </c>
      <c r="N464" s="63">
        <v>7.0269549416015078</v>
      </c>
      <c r="O464" s="64">
        <v>-1.9679328727517389</v>
      </c>
      <c r="P464" s="63">
        <v>-0.30820630897690393</v>
      </c>
      <c r="Q464" s="63">
        <v>-0.31520875697963341</v>
      </c>
      <c r="R464" s="63">
        <v>-7.0024480027294778E-3</v>
      </c>
      <c r="S464" s="63">
        <v>-2.630358772625312E-2</v>
      </c>
      <c r="T464" s="59">
        <v>2</v>
      </c>
      <c r="U464" s="59">
        <v>8</v>
      </c>
      <c r="V464" s="59">
        <v>7</v>
      </c>
      <c r="W464" s="59" t="s">
        <v>1596</v>
      </c>
      <c r="X464" s="65" t="s">
        <v>1597</v>
      </c>
    </row>
    <row r="465" spans="1:24" x14ac:dyDescent="0.2">
      <c r="A465" s="59">
        <v>449</v>
      </c>
      <c r="B465" s="59" t="s">
        <v>1598</v>
      </c>
      <c r="C465" s="59">
        <v>449</v>
      </c>
      <c r="D465" s="60" t="s">
        <v>1599</v>
      </c>
      <c r="E465" s="59" t="s">
        <v>70</v>
      </c>
      <c r="F465" s="60" t="s">
        <v>1600</v>
      </c>
      <c r="G465" s="59" t="s">
        <v>72</v>
      </c>
      <c r="H465" s="61">
        <v>66148.846576928729</v>
      </c>
      <c r="I465" s="62">
        <v>45.397558561530857</v>
      </c>
      <c r="J465" s="63">
        <v>12.649802250113369</v>
      </c>
      <c r="K465" s="59" t="s">
        <v>72</v>
      </c>
      <c r="L465" s="61">
        <v>50702.779257265574</v>
      </c>
      <c r="M465" s="62">
        <v>33.092361722926903</v>
      </c>
      <c r="N465" s="63">
        <v>12.348375735139401</v>
      </c>
      <c r="O465" s="64">
        <v>-23.350471125297602</v>
      </c>
      <c r="P465" s="63">
        <v>1.9126185736867256</v>
      </c>
      <c r="Q465" s="63">
        <v>1.7446658500732801</v>
      </c>
      <c r="R465" s="63">
        <v>-0.16795272361344549</v>
      </c>
      <c r="S465" s="63">
        <v>-0.6308878263297939</v>
      </c>
      <c r="T465" s="59">
        <v>6</v>
      </c>
      <c r="U465" s="59">
        <v>8</v>
      </c>
      <c r="V465" s="59">
        <v>7</v>
      </c>
      <c r="W465" s="59" t="s">
        <v>1601</v>
      </c>
      <c r="X465" s="65" t="s">
        <v>1602</v>
      </c>
    </row>
    <row r="466" spans="1:24" x14ac:dyDescent="0.2">
      <c r="A466" s="59">
        <v>450</v>
      </c>
      <c r="B466" s="59" t="s">
        <v>1603</v>
      </c>
      <c r="C466" s="59">
        <v>450</v>
      </c>
      <c r="D466" s="60" t="s">
        <v>1604</v>
      </c>
      <c r="E466" s="59" t="s">
        <v>70</v>
      </c>
      <c r="F466" s="60" t="s">
        <v>1605</v>
      </c>
      <c r="G466" s="59" t="s">
        <v>72</v>
      </c>
      <c r="H466" s="61">
        <v>2522.0614700545575</v>
      </c>
      <c r="I466" s="62">
        <v>44.812909027326761</v>
      </c>
      <c r="J466" s="63">
        <v>7.9367615932781108</v>
      </c>
      <c r="K466" s="59" t="s">
        <v>72</v>
      </c>
      <c r="L466" s="61">
        <v>2135.8805098832231</v>
      </c>
      <c r="M466" s="62">
        <v>4.9226664676579768</v>
      </c>
      <c r="N466" s="63">
        <v>7.7792137488402044</v>
      </c>
      <c r="O466" s="64">
        <v>-15.312115297609319</v>
      </c>
      <c r="P466" s="63">
        <v>6.8695952953182093E-2</v>
      </c>
      <c r="Q466" s="63">
        <v>-2.4016070837499716E-2</v>
      </c>
      <c r="R466" s="63">
        <v>-9.2712023790681802E-2</v>
      </c>
      <c r="S466" s="63">
        <v>-0.34825804491602114</v>
      </c>
      <c r="T466" s="59">
        <v>10</v>
      </c>
      <c r="U466" s="59">
        <v>8</v>
      </c>
      <c r="V466" s="59">
        <v>8</v>
      </c>
      <c r="W466" s="59" t="s">
        <v>1606</v>
      </c>
      <c r="X466" s="65" t="s">
        <v>1607</v>
      </c>
    </row>
    <row r="467" spans="1:24" x14ac:dyDescent="0.2">
      <c r="A467" s="59">
        <v>451</v>
      </c>
      <c r="B467" s="59" t="s">
        <v>1608</v>
      </c>
      <c r="C467" s="59">
        <v>451</v>
      </c>
      <c r="D467" s="60" t="s">
        <v>1604</v>
      </c>
      <c r="E467" s="59" t="s">
        <v>70</v>
      </c>
      <c r="F467" s="60" t="s">
        <v>1605</v>
      </c>
      <c r="G467" s="59" t="s">
        <v>72</v>
      </c>
      <c r="H467" s="61">
        <v>107.64676845588976</v>
      </c>
      <c r="I467" s="62">
        <v>8.4615384615384688</v>
      </c>
      <c r="J467" s="63">
        <v>3.3865350701847543</v>
      </c>
      <c r="K467" s="59" t="s">
        <v>72</v>
      </c>
      <c r="L467" s="61">
        <v>191.58198580043535</v>
      </c>
      <c r="M467" s="62">
        <v>10.73796791443851</v>
      </c>
      <c r="N467" s="63">
        <v>4.3004166278368743</v>
      </c>
      <c r="O467" s="64">
        <v>77.972816600564826</v>
      </c>
      <c r="P467" s="63">
        <v>-1.7115275219335226</v>
      </c>
      <c r="Q467" s="63">
        <v>-1.3706274610409372</v>
      </c>
      <c r="R467" s="63">
        <v>0.3409000608925854</v>
      </c>
      <c r="S467" s="67">
        <v>1.2805371284553564</v>
      </c>
      <c r="T467" s="59">
        <v>14</v>
      </c>
      <c r="U467" s="59">
        <v>8</v>
      </c>
      <c r="V467" s="59">
        <v>8</v>
      </c>
      <c r="W467" s="59" t="s">
        <v>1606</v>
      </c>
      <c r="X467" s="65" t="s">
        <v>1607</v>
      </c>
    </row>
    <row r="468" spans="1:24" x14ac:dyDescent="0.2">
      <c r="A468" s="59">
        <v>452</v>
      </c>
      <c r="B468" s="59" t="s">
        <v>1609</v>
      </c>
      <c r="C468" s="59">
        <v>452</v>
      </c>
      <c r="D468" s="60" t="s">
        <v>1604</v>
      </c>
      <c r="E468" s="59" t="s">
        <v>1610</v>
      </c>
      <c r="F468" s="60" t="s">
        <v>1605</v>
      </c>
      <c r="G468" s="59" t="s">
        <v>72</v>
      </c>
      <c r="H468" s="61">
        <v>1884.4772157330121</v>
      </c>
      <c r="I468" s="62">
        <v>89.773662551440339</v>
      </c>
      <c r="J468" s="63">
        <v>7.5163225066698258</v>
      </c>
      <c r="K468" s="59" t="s">
        <v>72</v>
      </c>
      <c r="L468" s="61">
        <v>1852.1925480633236</v>
      </c>
      <c r="M468" s="62">
        <v>4.0204934054854764</v>
      </c>
      <c r="N468" s="63">
        <v>7.573616894366026</v>
      </c>
      <c r="O468" s="64">
        <v>-1.7131895997548954</v>
      </c>
      <c r="P468" s="63">
        <v>-9.579597463357048E-2</v>
      </c>
      <c r="Q468" s="63">
        <v>-0.10360078256253342</v>
      </c>
      <c r="R468" s="63">
        <v>-7.8048079289629452E-3</v>
      </c>
      <c r="S468" s="63">
        <v>-2.9317525808975835E-2</v>
      </c>
      <c r="T468" s="59">
        <v>14</v>
      </c>
      <c r="U468" s="59">
        <v>8</v>
      </c>
      <c r="V468" s="59">
        <v>7</v>
      </c>
      <c r="W468" s="59" t="s">
        <v>1606</v>
      </c>
      <c r="X468" s="65" t="s">
        <v>1607</v>
      </c>
    </row>
    <row r="469" spans="1:24" x14ac:dyDescent="0.2">
      <c r="A469" s="59">
        <v>453</v>
      </c>
      <c r="B469" s="59" t="s">
        <v>1611</v>
      </c>
      <c r="C469" s="59">
        <v>453</v>
      </c>
      <c r="D469" s="60" t="s">
        <v>1604</v>
      </c>
      <c r="E469" s="59" t="s">
        <v>1612</v>
      </c>
      <c r="F469" s="60" t="s">
        <v>1605</v>
      </c>
      <c r="G469" s="59" t="s">
        <v>72</v>
      </c>
      <c r="H469" s="61">
        <v>2839.1037453662675</v>
      </c>
      <c r="I469" s="62">
        <v>81.252995340015687</v>
      </c>
      <c r="J469" s="63">
        <v>8.1075937228596775</v>
      </c>
      <c r="K469" s="59" t="s">
        <v>72</v>
      </c>
      <c r="L469" s="61">
        <v>3137.6411674663968</v>
      </c>
      <c r="M469" s="62">
        <v>40.006396144463622</v>
      </c>
      <c r="N469" s="63">
        <v>8.3340631796386404</v>
      </c>
      <c r="O469" s="64">
        <v>10.515199474037381</v>
      </c>
      <c r="P469" s="63">
        <v>0.135532046893236</v>
      </c>
      <c r="Q469" s="63">
        <v>0.19076120342492561</v>
      </c>
      <c r="R469" s="63">
        <v>5.522915653168961E-2</v>
      </c>
      <c r="S469" s="63">
        <v>0.20745958603505615</v>
      </c>
      <c r="T469" s="59">
        <v>2</v>
      </c>
      <c r="U469" s="59">
        <v>8</v>
      </c>
      <c r="V469" s="59">
        <v>8</v>
      </c>
      <c r="W469" s="59" t="s">
        <v>1606</v>
      </c>
      <c r="X469" s="65" t="s">
        <v>1607</v>
      </c>
    </row>
    <row r="470" spans="1:24" x14ac:dyDescent="0.2">
      <c r="A470" s="59">
        <v>454</v>
      </c>
      <c r="B470" s="59" t="s">
        <v>1613</v>
      </c>
      <c r="C470" s="59">
        <v>454</v>
      </c>
      <c r="D470" s="60" t="s">
        <v>1604</v>
      </c>
      <c r="E470" s="59" t="s">
        <v>1614</v>
      </c>
      <c r="F470" s="60" t="s">
        <v>1605</v>
      </c>
      <c r="G470" s="59" t="s">
        <v>72</v>
      </c>
      <c r="H470" s="61">
        <v>3830.6727355070952</v>
      </c>
      <c r="I470" s="62">
        <v>47.327706519572011</v>
      </c>
      <c r="J470" s="63">
        <v>8.5397559322401317</v>
      </c>
      <c r="K470" s="59" t="s">
        <v>72</v>
      </c>
      <c r="L470" s="61">
        <v>4125.3326445048469</v>
      </c>
      <c r="M470" s="62">
        <v>22.110195000654372</v>
      </c>
      <c r="N470" s="63">
        <v>8.728893265142009</v>
      </c>
      <c r="O470" s="64">
        <v>7.6921190961186436</v>
      </c>
      <c r="P470" s="63">
        <v>0.30461051061221761</v>
      </c>
      <c r="Q470" s="63">
        <v>0.34359641394174045</v>
      </c>
      <c r="R470" s="63">
        <v>3.8985903329522842E-2</v>
      </c>
      <c r="S470" s="63">
        <v>0.14644437601187626</v>
      </c>
      <c r="T470" s="59">
        <v>10</v>
      </c>
      <c r="U470" s="59">
        <v>8</v>
      </c>
      <c r="V470" s="59">
        <v>7</v>
      </c>
      <c r="W470" s="59" t="s">
        <v>1606</v>
      </c>
      <c r="X470" s="65" t="s">
        <v>1607</v>
      </c>
    </row>
    <row r="471" spans="1:24" x14ac:dyDescent="0.2">
      <c r="A471" s="59">
        <v>455</v>
      </c>
      <c r="B471" s="59" t="s">
        <v>1615</v>
      </c>
      <c r="C471" s="59">
        <v>455</v>
      </c>
      <c r="D471" s="60" t="s">
        <v>1604</v>
      </c>
      <c r="E471" s="59" t="s">
        <v>1616</v>
      </c>
      <c r="F471" s="60" t="s">
        <v>1605</v>
      </c>
      <c r="G471" s="59" t="s">
        <v>72</v>
      </c>
      <c r="H471" s="61">
        <v>204.0841918316051</v>
      </c>
      <c r="I471" s="62">
        <v>54.485945321524845</v>
      </c>
      <c r="J471" s="63">
        <v>4.309394496481108</v>
      </c>
      <c r="K471" s="59" t="s">
        <v>72</v>
      </c>
      <c r="L471" s="61">
        <v>147.49790522698964</v>
      </c>
      <c r="M471" s="62">
        <v>15.78947368421054</v>
      </c>
      <c r="N471" s="63">
        <v>3.9231491804723091</v>
      </c>
      <c r="O471" s="64">
        <v>-27.726932741221916</v>
      </c>
      <c r="P471" s="63">
        <v>-1.3504694501265033</v>
      </c>
      <c r="Q471" s="63">
        <v>-1.5166643307125944</v>
      </c>
      <c r="R471" s="63">
        <v>-0.16619488058609111</v>
      </c>
      <c r="S471" s="63">
        <v>-0.62428476719090775</v>
      </c>
      <c r="T471" s="59">
        <v>6</v>
      </c>
      <c r="U471" s="59">
        <v>8</v>
      </c>
      <c r="V471" s="59">
        <v>8</v>
      </c>
      <c r="W471" s="59" t="s">
        <v>1606</v>
      </c>
      <c r="X471" s="65" t="s">
        <v>1607</v>
      </c>
    </row>
    <row r="472" spans="1:24" x14ac:dyDescent="0.2">
      <c r="A472" s="59">
        <v>456</v>
      </c>
      <c r="B472" s="59" t="s">
        <v>1617</v>
      </c>
      <c r="C472" s="59">
        <v>456</v>
      </c>
      <c r="D472" s="60" t="s">
        <v>1618</v>
      </c>
      <c r="E472" s="59" t="s">
        <v>70</v>
      </c>
      <c r="F472" s="60" t="s">
        <v>1619</v>
      </c>
      <c r="G472" s="59" t="s">
        <v>72</v>
      </c>
      <c r="H472" s="61">
        <v>498.12106195122135</v>
      </c>
      <c r="I472" s="62">
        <v>11.943240047299952</v>
      </c>
      <c r="J472" s="63">
        <v>5.5967264730556927</v>
      </c>
      <c r="K472" s="59" t="s">
        <v>72</v>
      </c>
      <c r="L472" s="61">
        <v>733.02666927936559</v>
      </c>
      <c r="M472" s="62">
        <v>229.40707410149801</v>
      </c>
      <c r="N472" s="63">
        <v>6.236320403124644</v>
      </c>
      <c r="O472" s="64">
        <v>47.158336651732959</v>
      </c>
      <c r="P472" s="63">
        <v>-0.84681571046336301</v>
      </c>
      <c r="Q472" s="63">
        <v>-0.62125634698514542</v>
      </c>
      <c r="R472" s="63">
        <v>0.22555936347821759</v>
      </c>
      <c r="S472" s="63">
        <v>0.84727805224893971</v>
      </c>
      <c r="T472" s="59">
        <v>1</v>
      </c>
      <c r="U472" s="59">
        <v>8</v>
      </c>
      <c r="V472" s="59">
        <v>3</v>
      </c>
      <c r="W472" s="59" t="s">
        <v>1620</v>
      </c>
      <c r="X472" s="65" t="s">
        <v>1621</v>
      </c>
    </row>
    <row r="473" spans="1:24" x14ac:dyDescent="0.2">
      <c r="A473" s="59">
        <v>457</v>
      </c>
      <c r="B473" s="59" t="s">
        <v>1622</v>
      </c>
      <c r="C473" s="59">
        <v>457</v>
      </c>
      <c r="D473" s="60" t="s">
        <v>1623</v>
      </c>
      <c r="E473" s="59" t="s">
        <v>1624</v>
      </c>
      <c r="F473" s="60" t="s">
        <v>1625</v>
      </c>
      <c r="G473" s="59" t="s">
        <v>72</v>
      </c>
      <c r="H473" s="61">
        <v>889.41881514022975</v>
      </c>
      <c r="I473" s="62">
        <v>104.79012345679014</v>
      </c>
      <c r="J473" s="63">
        <v>6.4330929839662518</v>
      </c>
      <c r="K473" s="59" t="s">
        <v>72</v>
      </c>
      <c r="L473" s="61">
        <v>6434.3603327850533</v>
      </c>
      <c r="M473" s="62">
        <v>5.8040379161068847</v>
      </c>
      <c r="N473" s="63">
        <v>9.3701795410755615</v>
      </c>
      <c r="O473" s="64">
        <v>623.43424978822645</v>
      </c>
      <c r="P473" s="63">
        <v>-0.51959699096105116</v>
      </c>
      <c r="Q473" s="63">
        <v>0.59183262131913517</v>
      </c>
      <c r="R473" s="63">
        <v>1.1114296122801863</v>
      </c>
      <c r="S473" s="67">
        <v>4.1749094454927835</v>
      </c>
      <c r="T473" s="59">
        <v>5</v>
      </c>
      <c r="U473" s="59">
        <v>8</v>
      </c>
      <c r="V473" s="59">
        <v>3</v>
      </c>
      <c r="W473" s="59" t="s">
        <v>1620</v>
      </c>
      <c r="X473" s="65" t="s">
        <v>1621</v>
      </c>
    </row>
    <row r="474" spans="1:24" x14ac:dyDescent="0.2">
      <c r="A474" s="59">
        <v>458</v>
      </c>
      <c r="B474" s="59" t="s">
        <v>1626</v>
      </c>
      <c r="C474" s="59">
        <v>458</v>
      </c>
      <c r="D474" s="60" t="s">
        <v>1627</v>
      </c>
      <c r="E474" s="59" t="s">
        <v>70</v>
      </c>
      <c r="F474" s="60" t="s">
        <v>1628</v>
      </c>
      <c r="G474" s="59" t="s">
        <v>72</v>
      </c>
      <c r="H474" s="61">
        <v>26944.290824595868</v>
      </c>
      <c r="I474" s="62">
        <v>18.325038762211445</v>
      </c>
      <c r="J474" s="63">
        <v>11.354065864754684</v>
      </c>
      <c r="K474" s="59" t="s">
        <v>72</v>
      </c>
      <c r="L474" s="61">
        <v>25357.281766442116</v>
      </c>
      <c r="M474" s="62">
        <v>15.994285359339093</v>
      </c>
      <c r="N474" s="63">
        <v>11.348711005530129</v>
      </c>
      <c r="O474" s="64">
        <v>-5.8899641058842187</v>
      </c>
      <c r="P474" s="63">
        <v>1.40567670633718</v>
      </c>
      <c r="Q474" s="63">
        <v>1.3577045342928891</v>
      </c>
      <c r="R474" s="63">
        <v>-4.7972172044290939E-2</v>
      </c>
      <c r="S474" s="63">
        <v>-0.18019987228667211</v>
      </c>
      <c r="T474" s="59">
        <v>9</v>
      </c>
      <c r="U474" s="59">
        <v>8</v>
      </c>
      <c r="V474" s="59">
        <v>3</v>
      </c>
      <c r="W474" s="59" t="s">
        <v>1629</v>
      </c>
      <c r="X474" s="65" t="s">
        <v>1630</v>
      </c>
    </row>
    <row r="475" spans="1:24" x14ac:dyDescent="0.2">
      <c r="A475" s="59">
        <v>459</v>
      </c>
      <c r="B475" s="59" t="s">
        <v>1631</v>
      </c>
      <c r="C475" s="59">
        <v>459</v>
      </c>
      <c r="D475" s="60" t="s">
        <v>1627</v>
      </c>
      <c r="E475" s="59" t="s">
        <v>70</v>
      </c>
      <c r="F475" s="60" t="s">
        <v>1628</v>
      </c>
      <c r="G475" s="59" t="s">
        <v>72</v>
      </c>
      <c r="H475" s="61">
        <v>14383.37046945134</v>
      </c>
      <c r="I475" s="62">
        <v>12.106860959319981</v>
      </c>
      <c r="J475" s="63">
        <v>10.448488032901693</v>
      </c>
      <c r="K475" s="59" t="s">
        <v>72</v>
      </c>
      <c r="L475" s="61">
        <v>16078.593997699081</v>
      </c>
      <c r="M475" s="62">
        <v>3.1001753842979589</v>
      </c>
      <c r="N475" s="63">
        <v>10.691452159556794</v>
      </c>
      <c r="O475" s="64">
        <v>11.785996417517058</v>
      </c>
      <c r="P475" s="63">
        <v>1.0513798583847107</v>
      </c>
      <c r="Q475" s="63">
        <v>1.1032854872734432</v>
      </c>
      <c r="R475" s="63">
        <v>5.1905628888732513E-2</v>
      </c>
      <c r="S475" s="63">
        <v>0.19497528042035203</v>
      </c>
      <c r="T475" s="59">
        <v>13</v>
      </c>
      <c r="U475" s="59">
        <v>8</v>
      </c>
      <c r="V475" s="59">
        <v>3</v>
      </c>
      <c r="W475" s="59" t="s">
        <v>1629</v>
      </c>
      <c r="X475" s="65" t="s">
        <v>1630</v>
      </c>
    </row>
    <row r="476" spans="1:24" x14ac:dyDescent="0.2">
      <c r="A476" s="59">
        <v>460</v>
      </c>
      <c r="B476" s="59" t="s">
        <v>1632</v>
      </c>
      <c r="C476" s="59">
        <v>460</v>
      </c>
      <c r="D476" s="60" t="s">
        <v>1627</v>
      </c>
      <c r="E476" s="59" t="s">
        <v>70</v>
      </c>
      <c r="F476" s="60" t="s">
        <v>1628</v>
      </c>
      <c r="G476" s="59" t="s">
        <v>72</v>
      </c>
      <c r="H476" s="61">
        <v>23560.766996001403</v>
      </c>
      <c r="I476" s="62">
        <v>35.385931680148417</v>
      </c>
      <c r="J476" s="63">
        <v>11.160472754703473</v>
      </c>
      <c r="K476" s="59" t="s">
        <v>72</v>
      </c>
      <c r="L476" s="61">
        <v>21710.573504449058</v>
      </c>
      <c r="M476" s="62">
        <v>19.745525688541075</v>
      </c>
      <c r="N476" s="63">
        <v>11.124708741409627</v>
      </c>
      <c r="O476" s="64">
        <v>-7.8528576419704388</v>
      </c>
      <c r="P476" s="63">
        <v>1.3299356421636985</v>
      </c>
      <c r="Q476" s="63">
        <v>1.2709952523762049</v>
      </c>
      <c r="R476" s="63">
        <v>-5.8940389787493608E-2</v>
      </c>
      <c r="S476" s="63">
        <v>-0.22140024642676168</v>
      </c>
      <c r="T476" s="59">
        <v>1</v>
      </c>
      <c r="U476" s="59">
        <v>8</v>
      </c>
      <c r="V476" s="59">
        <v>4</v>
      </c>
      <c r="W476" s="59" t="s">
        <v>1629</v>
      </c>
      <c r="X476" s="65" t="s">
        <v>1630</v>
      </c>
    </row>
    <row r="477" spans="1:24" x14ac:dyDescent="0.2">
      <c r="A477" s="59">
        <v>461</v>
      </c>
      <c r="B477" s="59" t="s">
        <v>1633</v>
      </c>
      <c r="C477" s="59">
        <v>461</v>
      </c>
      <c r="D477" s="60" t="s">
        <v>1634</v>
      </c>
      <c r="E477" s="59" t="s">
        <v>70</v>
      </c>
      <c r="F477" s="60" t="s">
        <v>1635</v>
      </c>
      <c r="G477" s="59" t="s">
        <v>72</v>
      </c>
      <c r="H477" s="61">
        <v>1055.2224244620381</v>
      </c>
      <c r="I477" s="62">
        <v>23.75589313776846</v>
      </c>
      <c r="J477" s="63">
        <v>6.6797052831077126</v>
      </c>
      <c r="K477" s="59" t="s">
        <v>72</v>
      </c>
      <c r="L477" s="61">
        <v>1284.0485074483804</v>
      </c>
      <c r="M477" s="62">
        <v>24.196587725999507</v>
      </c>
      <c r="N477" s="63">
        <v>7.0450825140922895</v>
      </c>
      <c r="O477" s="64">
        <v>21.685104266335117</v>
      </c>
      <c r="P477" s="63">
        <v>-0.42311278255971846</v>
      </c>
      <c r="Q477" s="63">
        <v>-0.30819173507702108</v>
      </c>
      <c r="R477" s="63">
        <v>0.11492104748269738</v>
      </c>
      <c r="S477" s="63">
        <v>0.4316827276512103</v>
      </c>
      <c r="T477" s="59">
        <v>5</v>
      </c>
      <c r="U477" s="59">
        <v>8</v>
      </c>
      <c r="V477" s="59">
        <v>4</v>
      </c>
      <c r="W477" s="59" t="s">
        <v>1636</v>
      </c>
      <c r="X477" s="65" t="s">
        <v>1637</v>
      </c>
    </row>
    <row r="478" spans="1:24" x14ac:dyDescent="0.2">
      <c r="A478" s="59">
        <v>462</v>
      </c>
      <c r="B478" s="59" t="s">
        <v>21</v>
      </c>
      <c r="C478" s="59">
        <v>462</v>
      </c>
      <c r="D478" s="60" t="s">
        <v>1638</v>
      </c>
      <c r="E478" s="59" t="s">
        <v>70</v>
      </c>
      <c r="F478" s="60" t="s">
        <v>1639</v>
      </c>
      <c r="G478" s="59" t="s">
        <v>72</v>
      </c>
      <c r="H478" s="61">
        <v>1392.624740699905</v>
      </c>
      <c r="I478" s="62">
        <v>30.089624326116915</v>
      </c>
      <c r="J478" s="63">
        <v>7.0799647134314183</v>
      </c>
      <c r="K478" s="59" t="s">
        <v>72</v>
      </c>
      <c r="L478" s="61">
        <v>1445.382241227645</v>
      </c>
      <c r="M478" s="62">
        <v>6.5281899109792239</v>
      </c>
      <c r="N478" s="63">
        <v>7.2158338837337324</v>
      </c>
      <c r="O478" s="64">
        <v>3.7883500835426109</v>
      </c>
      <c r="P478" s="63">
        <v>-0.26651591198839791</v>
      </c>
      <c r="Q478" s="63">
        <v>-0.24209540026526638</v>
      </c>
      <c r="R478" s="63">
        <v>2.4420511723131533E-2</v>
      </c>
      <c r="S478" s="63">
        <v>9.1731787537587303E-2</v>
      </c>
      <c r="T478" s="59">
        <v>13</v>
      </c>
      <c r="U478" s="59">
        <v>8</v>
      </c>
      <c r="V478" s="59">
        <v>4</v>
      </c>
      <c r="W478" s="59" t="s">
        <v>1640</v>
      </c>
      <c r="X478" s="65" t="s">
        <v>1641</v>
      </c>
    </row>
    <row r="479" spans="1:24" x14ac:dyDescent="0.2">
      <c r="A479" s="59">
        <v>463</v>
      </c>
      <c r="B479" s="59" t="s">
        <v>22</v>
      </c>
      <c r="C479" s="59">
        <v>463</v>
      </c>
      <c r="D479" s="60" t="s">
        <v>1638</v>
      </c>
      <c r="E479" s="59" t="s">
        <v>1642</v>
      </c>
      <c r="F479" s="60" t="s">
        <v>1639</v>
      </c>
      <c r="G479" s="59" t="s">
        <v>72</v>
      </c>
      <c r="H479" s="61">
        <v>9656.9022528011064</v>
      </c>
      <c r="I479" s="62">
        <v>59.276705877801099</v>
      </c>
      <c r="J479" s="63">
        <v>9.8737186291091614</v>
      </c>
      <c r="K479" s="59" t="s">
        <v>72</v>
      </c>
      <c r="L479" s="61">
        <v>207.44992128695128</v>
      </c>
      <c r="M479" s="62">
        <v>10.447761194029855</v>
      </c>
      <c r="N479" s="63">
        <v>4.4152178248888392</v>
      </c>
      <c r="O479" s="64">
        <v>-97.851796405759643</v>
      </c>
      <c r="P479" s="63">
        <v>0.82650798001007286</v>
      </c>
      <c r="Q479" s="63">
        <v>-1.3261889398561839</v>
      </c>
      <c r="R479" s="63">
        <v>-2.1526969198662567</v>
      </c>
      <c r="S479" s="66">
        <v>-8.0862652971740285</v>
      </c>
      <c r="T479" s="59">
        <v>1</v>
      </c>
      <c r="U479" s="59">
        <v>8</v>
      </c>
      <c r="V479" s="59">
        <v>5</v>
      </c>
      <c r="W479" s="59" t="s">
        <v>1640</v>
      </c>
      <c r="X479" s="65" t="s">
        <v>1641</v>
      </c>
    </row>
    <row r="480" spans="1:24" x14ac:dyDescent="0.2">
      <c r="A480" s="59">
        <v>464</v>
      </c>
      <c r="B480" s="59" t="s">
        <v>23</v>
      </c>
      <c r="C480" s="59">
        <v>464</v>
      </c>
      <c r="D480" s="60" t="s">
        <v>1638</v>
      </c>
      <c r="E480" s="59" t="s">
        <v>1643</v>
      </c>
      <c r="F480" s="60" t="s">
        <v>1644</v>
      </c>
      <c r="G480" s="59" t="s">
        <v>72</v>
      </c>
      <c r="H480" s="61">
        <v>211.20711818190875</v>
      </c>
      <c r="I480" s="62">
        <v>30.291806958473636</v>
      </c>
      <c r="J480" s="63">
        <v>4.3588885173432743</v>
      </c>
      <c r="K480" s="59" t="s">
        <v>72</v>
      </c>
      <c r="L480" s="61">
        <v>225.11661171525978</v>
      </c>
      <c r="M480" s="62">
        <v>29.487560709683798</v>
      </c>
      <c r="N480" s="63">
        <v>4.5331272345806237</v>
      </c>
      <c r="O480" s="64">
        <v>6.5857124764947734</v>
      </c>
      <c r="P480" s="63">
        <v>-1.3311054871769266</v>
      </c>
      <c r="Q480" s="63">
        <v>-1.2805472572341956</v>
      </c>
      <c r="R480" s="63">
        <v>5.0558229942730959E-2</v>
      </c>
      <c r="S480" s="63">
        <v>0.18991398951685681</v>
      </c>
      <c r="T480" s="59">
        <v>9</v>
      </c>
      <c r="U480" s="59">
        <v>8</v>
      </c>
      <c r="V480" s="59">
        <v>4</v>
      </c>
      <c r="W480" s="59" t="s">
        <v>1645</v>
      </c>
      <c r="X480" s="65" t="s">
        <v>1641</v>
      </c>
    </row>
    <row r="481" spans="1:24" x14ac:dyDescent="0.2">
      <c r="A481" s="59">
        <v>465</v>
      </c>
      <c r="B481" s="59" t="s">
        <v>1646</v>
      </c>
      <c r="C481" s="59">
        <v>465</v>
      </c>
      <c r="D481" s="60" t="s">
        <v>1647</v>
      </c>
      <c r="E481" s="59" t="s">
        <v>596</v>
      </c>
      <c r="F481" s="60" t="s">
        <v>1648</v>
      </c>
      <c r="G481" s="59" t="s">
        <v>72</v>
      </c>
      <c r="H481" s="61">
        <v>12243.600162186201</v>
      </c>
      <c r="I481" s="62">
        <v>63.196919911049136</v>
      </c>
      <c r="J481" s="63">
        <v>10.216114086174359</v>
      </c>
      <c r="K481" s="59" t="s">
        <v>72</v>
      </c>
      <c r="L481" s="61">
        <v>15271.847544805276</v>
      </c>
      <c r="M481" s="62">
        <v>80.03184179654771</v>
      </c>
      <c r="N481" s="63">
        <v>10.617185510705404</v>
      </c>
      <c r="O481" s="64">
        <v>24.733308361144282</v>
      </c>
      <c r="P481" s="63">
        <v>0.96046624060841501</v>
      </c>
      <c r="Q481" s="63">
        <v>1.074537528776031</v>
      </c>
      <c r="R481" s="63">
        <v>0.11407128816761603</v>
      </c>
      <c r="S481" s="63">
        <v>0.42849074126563047</v>
      </c>
      <c r="T481" s="59">
        <v>5</v>
      </c>
      <c r="U481" s="59">
        <v>8</v>
      </c>
      <c r="V481" s="59">
        <v>5</v>
      </c>
      <c r="W481" s="59" t="s">
        <v>1649</v>
      </c>
      <c r="X481" s="65" t="s">
        <v>1650</v>
      </c>
    </row>
    <row r="482" spans="1:24" x14ac:dyDescent="0.2">
      <c r="A482" s="59">
        <v>466</v>
      </c>
      <c r="B482" s="59" t="s">
        <v>1651</v>
      </c>
      <c r="C482" s="59">
        <v>466</v>
      </c>
      <c r="D482" s="60" t="s">
        <v>1652</v>
      </c>
      <c r="E482" s="59" t="s">
        <v>1653</v>
      </c>
      <c r="F482" s="60" t="s">
        <v>1654</v>
      </c>
      <c r="G482" s="59" t="s">
        <v>72</v>
      </c>
      <c r="H482" s="61">
        <v>72.804130167193364</v>
      </c>
      <c r="I482" s="62">
        <v>1.5673981191222488</v>
      </c>
      <c r="J482" s="63">
        <v>2.8223222613031576</v>
      </c>
      <c r="K482" s="59" t="s">
        <v>72</v>
      </c>
      <c r="L482" s="61">
        <v>77.959011477257931</v>
      </c>
      <c r="M482" s="62">
        <v>30.843881856540079</v>
      </c>
      <c r="N482" s="63">
        <v>3.0032424174886843</v>
      </c>
      <c r="O482" s="64">
        <v>7.0804792231243967</v>
      </c>
      <c r="P482" s="63">
        <v>-1.9322692547033347</v>
      </c>
      <c r="Q482" s="63">
        <v>-1.8727520477800528</v>
      </c>
      <c r="R482" s="63">
        <v>5.9517206923281885E-2</v>
      </c>
      <c r="S482" s="63">
        <v>0.22356696871121121</v>
      </c>
      <c r="T482" s="59">
        <v>9</v>
      </c>
      <c r="U482" s="59">
        <v>8</v>
      </c>
      <c r="V482" s="59">
        <v>5</v>
      </c>
      <c r="W482" s="59" t="s">
        <v>1655</v>
      </c>
      <c r="X482" s="65" t="s">
        <v>1656</v>
      </c>
    </row>
    <row r="483" spans="1:24" x14ac:dyDescent="0.2">
      <c r="A483" s="59">
        <v>467</v>
      </c>
      <c r="B483" s="59" t="s">
        <v>1657</v>
      </c>
      <c r="C483" s="59">
        <v>467</v>
      </c>
      <c r="D483" s="60" t="s">
        <v>1658</v>
      </c>
      <c r="E483" s="59" t="s">
        <v>1659</v>
      </c>
      <c r="F483" s="60" t="s">
        <v>1660</v>
      </c>
      <c r="G483" s="59" t="s">
        <v>72</v>
      </c>
      <c r="H483" s="61">
        <v>13103.539120292804</v>
      </c>
      <c r="I483" s="62">
        <v>20.085888997806101</v>
      </c>
      <c r="J483" s="63">
        <v>10.314042769640704</v>
      </c>
      <c r="K483" s="59" t="s">
        <v>72</v>
      </c>
      <c r="L483" s="61">
        <v>16379.50139196176</v>
      </c>
      <c r="M483" s="62">
        <v>38.625372893312139</v>
      </c>
      <c r="N483" s="63">
        <v>10.718202345457573</v>
      </c>
      <c r="O483" s="64">
        <v>25.000591379130807</v>
      </c>
      <c r="P483" s="63">
        <v>0.99877970484733791</v>
      </c>
      <c r="Q483" s="63">
        <v>1.113640246051</v>
      </c>
      <c r="R483" s="63">
        <v>0.11486054120366207</v>
      </c>
      <c r="S483" s="63">
        <v>0.4314554453896392</v>
      </c>
      <c r="T483" s="59">
        <v>13</v>
      </c>
      <c r="U483" s="59">
        <v>8</v>
      </c>
      <c r="V483" s="59">
        <v>5</v>
      </c>
      <c r="W483" s="59" t="s">
        <v>1661</v>
      </c>
      <c r="X483" s="65" t="s">
        <v>1662</v>
      </c>
    </row>
    <row r="484" spans="1:24" x14ac:dyDescent="0.2">
      <c r="A484" s="59">
        <v>468</v>
      </c>
      <c r="B484" s="59" t="s">
        <v>1663</v>
      </c>
      <c r="C484" s="59">
        <v>468</v>
      </c>
      <c r="D484" s="60" t="s">
        <v>1664</v>
      </c>
      <c r="E484" s="59" t="s">
        <v>70</v>
      </c>
      <c r="F484" s="60" t="s">
        <v>1665</v>
      </c>
      <c r="G484" s="59" t="s">
        <v>72</v>
      </c>
      <c r="H484" s="61">
        <v>1996.364801611337</v>
      </c>
      <c r="I484" s="62">
        <v>62.999525391551956</v>
      </c>
      <c r="J484" s="63">
        <v>7.5995335271353603</v>
      </c>
      <c r="K484" s="59" t="s">
        <v>72</v>
      </c>
      <c r="L484" s="61">
        <v>1593.3371274398469</v>
      </c>
      <c r="M484" s="62">
        <v>89.523153301178439</v>
      </c>
      <c r="N484" s="63">
        <v>7.3564343628521796</v>
      </c>
      <c r="O484" s="64">
        <v>-20.188077542050038</v>
      </c>
      <c r="P484" s="63">
        <v>-6.324062574045268E-2</v>
      </c>
      <c r="Q484" s="63">
        <v>-0.18767020671033002</v>
      </c>
      <c r="R484" s="63">
        <v>-0.12442958096987734</v>
      </c>
      <c r="S484" s="63">
        <v>-0.46740002889080023</v>
      </c>
      <c r="T484" s="59">
        <v>1</v>
      </c>
      <c r="U484" s="59">
        <v>8</v>
      </c>
      <c r="V484" s="59">
        <v>6</v>
      </c>
      <c r="W484" s="59" t="s">
        <v>1666</v>
      </c>
      <c r="X484" s="65" t="s">
        <v>1667</v>
      </c>
    </row>
    <row r="485" spans="1:24" x14ac:dyDescent="0.2">
      <c r="A485" s="59">
        <v>469</v>
      </c>
      <c r="B485" s="59" t="s">
        <v>1668</v>
      </c>
      <c r="C485" s="59">
        <v>469</v>
      </c>
      <c r="D485" s="60" t="s">
        <v>1669</v>
      </c>
      <c r="E485" s="59" t="s">
        <v>1670</v>
      </c>
      <c r="F485" s="60" t="s">
        <v>1671</v>
      </c>
      <c r="G485" s="59" t="s">
        <v>72</v>
      </c>
      <c r="H485" s="61">
        <v>1812.1465748896831</v>
      </c>
      <c r="I485" s="62">
        <v>22.760400850288487</v>
      </c>
      <c r="J485" s="63">
        <v>7.4598578064883636</v>
      </c>
      <c r="K485" s="59" t="s">
        <v>72</v>
      </c>
      <c r="L485" s="61">
        <v>1952.0574778317091</v>
      </c>
      <c r="M485" s="62">
        <v>28.105436573311369</v>
      </c>
      <c r="N485" s="63">
        <v>7.6493783432821996</v>
      </c>
      <c r="O485" s="64">
        <v>7.7207277204131959</v>
      </c>
      <c r="P485" s="63">
        <v>-0.11788713520663636</v>
      </c>
      <c r="Q485" s="63">
        <v>-7.4274200269798016E-2</v>
      </c>
      <c r="R485" s="63">
        <v>4.3612934936838349E-2</v>
      </c>
      <c r="S485" s="63">
        <v>0.16382508797828133</v>
      </c>
      <c r="T485" s="59">
        <v>5</v>
      </c>
      <c r="U485" s="59">
        <v>8</v>
      </c>
      <c r="V485" s="59">
        <v>6</v>
      </c>
      <c r="W485" s="59" t="s">
        <v>1672</v>
      </c>
      <c r="X485" s="65" t="s">
        <v>1673</v>
      </c>
    </row>
    <row r="486" spans="1:24" x14ac:dyDescent="0.2">
      <c r="A486" s="59">
        <v>470</v>
      </c>
      <c r="B486" s="59" t="s">
        <v>1674</v>
      </c>
      <c r="C486" s="59">
        <v>470</v>
      </c>
      <c r="D486" s="60" t="s">
        <v>1675</v>
      </c>
      <c r="E486" s="59" t="s">
        <v>70</v>
      </c>
      <c r="F486" s="60" t="s">
        <v>1676</v>
      </c>
      <c r="G486" s="59" t="s">
        <v>72</v>
      </c>
      <c r="H486" s="61">
        <v>1529.4631552966343</v>
      </c>
      <c r="I486" s="62">
        <v>78.862322648449791</v>
      </c>
      <c r="J486" s="63">
        <v>7.2151835073144373</v>
      </c>
      <c r="K486" s="59" t="s">
        <v>72</v>
      </c>
      <c r="L486" s="61">
        <v>1998.0472663434864</v>
      </c>
      <c r="M486" s="62">
        <v>71.068460625247312</v>
      </c>
      <c r="N486" s="63">
        <v>7.6829735222864777</v>
      </c>
      <c r="O486" s="64">
        <v>30.637162420298495</v>
      </c>
      <c r="P486" s="63">
        <v>-0.21361312354595136</v>
      </c>
      <c r="Q486" s="63">
        <v>-6.1269805609946E-2</v>
      </c>
      <c r="R486" s="63">
        <v>0.15234331793600536</v>
      </c>
      <c r="S486" s="63">
        <v>0.57225356422157425</v>
      </c>
      <c r="T486" s="59">
        <v>9</v>
      </c>
      <c r="U486" s="59">
        <v>8</v>
      </c>
      <c r="V486" s="59">
        <v>6</v>
      </c>
      <c r="W486" s="59" t="s">
        <v>1677</v>
      </c>
      <c r="X486" s="65" t="s">
        <v>1678</v>
      </c>
    </row>
    <row r="487" spans="1:24" x14ac:dyDescent="0.2">
      <c r="A487" s="59">
        <v>471</v>
      </c>
      <c r="B487" s="59" t="s">
        <v>1679</v>
      </c>
      <c r="C487" s="59">
        <v>471</v>
      </c>
      <c r="D487" s="60" t="s">
        <v>1680</v>
      </c>
      <c r="E487" s="59" t="s">
        <v>70</v>
      </c>
      <c r="F487" s="60" t="s">
        <v>1681</v>
      </c>
      <c r="G487" s="59" t="s">
        <v>72</v>
      </c>
      <c r="H487" s="61">
        <v>801.55566582492327</v>
      </c>
      <c r="I487" s="62">
        <v>68.700182878437602</v>
      </c>
      <c r="J487" s="63">
        <v>6.2830327746164158</v>
      </c>
      <c r="K487" s="59" t="s">
        <v>72</v>
      </c>
      <c r="L487" s="61">
        <v>334.75315616743745</v>
      </c>
      <c r="M487" s="62">
        <v>68.934541477894072</v>
      </c>
      <c r="N487" s="63">
        <v>5.1055523729200116</v>
      </c>
      <c r="O487" s="64">
        <v>-58.237066938710328</v>
      </c>
      <c r="P487" s="63">
        <v>-0.57830631146964473</v>
      </c>
      <c r="Q487" s="63">
        <v>-1.0589665830774113</v>
      </c>
      <c r="R487" s="63">
        <v>-0.48066027160776659</v>
      </c>
      <c r="S487" s="66">
        <v>-1.8055242417839306</v>
      </c>
      <c r="T487" s="59">
        <v>4</v>
      </c>
      <c r="U487" s="59">
        <v>8</v>
      </c>
      <c r="V487" s="59">
        <v>9</v>
      </c>
      <c r="W487" s="59" t="s">
        <v>1682</v>
      </c>
      <c r="X487" s="65" t="s">
        <v>1683</v>
      </c>
    </row>
    <row r="488" spans="1:24" x14ac:dyDescent="0.2">
      <c r="A488" s="59">
        <v>472</v>
      </c>
      <c r="B488" s="59" t="s">
        <v>1684</v>
      </c>
      <c r="C488" s="59">
        <v>472</v>
      </c>
      <c r="D488" s="60" t="s">
        <v>1680</v>
      </c>
      <c r="E488" s="59" t="s">
        <v>70</v>
      </c>
      <c r="F488" s="60" t="s">
        <v>1681</v>
      </c>
      <c r="G488" s="59" t="s">
        <v>72</v>
      </c>
      <c r="H488" s="61">
        <v>12467.416506927535</v>
      </c>
      <c r="I488" s="62">
        <v>10.228118865497867</v>
      </c>
      <c r="J488" s="63">
        <v>10.242248790797586</v>
      </c>
      <c r="K488" s="59" t="s">
        <v>72</v>
      </c>
      <c r="L488" s="61">
        <v>13067.682408131732</v>
      </c>
      <c r="M488" s="62">
        <v>34.636757396573664</v>
      </c>
      <c r="N488" s="63">
        <v>10.392314202473736</v>
      </c>
      <c r="O488" s="64">
        <v>4.814677530590707</v>
      </c>
      <c r="P488" s="63">
        <v>0.97069114137838108</v>
      </c>
      <c r="Q488" s="63">
        <v>0.98749184762191511</v>
      </c>
      <c r="R488" s="63">
        <v>1.6800706243534025E-2</v>
      </c>
      <c r="S488" s="63">
        <v>6.3109194151466833E-2</v>
      </c>
      <c r="T488" s="59">
        <v>5</v>
      </c>
      <c r="U488" s="59">
        <v>8</v>
      </c>
      <c r="V488" s="59">
        <v>7</v>
      </c>
      <c r="W488" s="59" t="s">
        <v>1682</v>
      </c>
      <c r="X488" s="65" t="s">
        <v>1683</v>
      </c>
    </row>
    <row r="489" spans="1:24" x14ac:dyDescent="0.2">
      <c r="A489" s="59">
        <v>473</v>
      </c>
      <c r="B489" s="59" t="s">
        <v>1685</v>
      </c>
      <c r="C489" s="59">
        <v>473</v>
      </c>
      <c r="D489" s="60" t="s">
        <v>1680</v>
      </c>
      <c r="E489" s="59" t="s">
        <v>70</v>
      </c>
      <c r="F489" s="60" t="s">
        <v>1681</v>
      </c>
      <c r="G489" s="59" t="s">
        <v>72</v>
      </c>
      <c r="H489" s="61">
        <v>29030.093642186665</v>
      </c>
      <c r="I489" s="62">
        <v>24.79320464649911</v>
      </c>
      <c r="J489" s="63">
        <v>11.461635475014409</v>
      </c>
      <c r="K489" s="59" t="s">
        <v>72</v>
      </c>
      <c r="L489" s="61">
        <v>23319.36047838895</v>
      </c>
      <c r="M489" s="62">
        <v>49.624372392775967</v>
      </c>
      <c r="N489" s="63">
        <v>11.227839128760495</v>
      </c>
      <c r="O489" s="64">
        <v>-19.671769695909116</v>
      </c>
      <c r="P489" s="63">
        <v>1.4477620716254538</v>
      </c>
      <c r="Q489" s="63">
        <v>1.3109161070429807</v>
      </c>
      <c r="R489" s="63">
        <v>-0.13684596458247311</v>
      </c>
      <c r="S489" s="63">
        <v>-0.51404020893489644</v>
      </c>
      <c r="T489" s="59">
        <v>1</v>
      </c>
      <c r="U489" s="59">
        <v>8</v>
      </c>
      <c r="V489" s="59">
        <v>8</v>
      </c>
      <c r="W489" s="59" t="s">
        <v>1682</v>
      </c>
      <c r="X489" s="65" t="s">
        <v>1683</v>
      </c>
    </row>
    <row r="490" spans="1:24" x14ac:dyDescent="0.2">
      <c r="A490" s="59">
        <v>474</v>
      </c>
      <c r="B490" s="59" t="s">
        <v>1686</v>
      </c>
      <c r="C490" s="59">
        <v>474</v>
      </c>
      <c r="D490" s="60" t="s">
        <v>1680</v>
      </c>
      <c r="E490" s="59" t="s">
        <v>70</v>
      </c>
      <c r="F490" s="60" t="s">
        <v>1681</v>
      </c>
      <c r="G490" s="59" t="s">
        <v>72</v>
      </c>
      <c r="H490" s="61">
        <v>29281.609112374052</v>
      </c>
      <c r="I490" s="62">
        <v>21.662755071826862</v>
      </c>
      <c r="J490" s="63">
        <v>11.474081085576509</v>
      </c>
      <c r="K490" s="59" t="s">
        <v>72</v>
      </c>
      <c r="L490" s="61">
        <v>35130.31600818818</v>
      </c>
      <c r="M490" s="62">
        <v>21.524194908109941</v>
      </c>
      <c r="N490" s="63">
        <v>11.819027458970043</v>
      </c>
      <c r="O490" s="64">
        <v>19.97399416599184</v>
      </c>
      <c r="P490" s="63">
        <v>1.4526312727453325</v>
      </c>
      <c r="Q490" s="63">
        <v>1.5397598457045563</v>
      </c>
      <c r="R490" s="63">
        <v>8.7128572959223716E-2</v>
      </c>
      <c r="S490" s="63">
        <v>0.32728469549547101</v>
      </c>
      <c r="T490" s="59">
        <v>9</v>
      </c>
      <c r="U490" s="59">
        <v>8</v>
      </c>
      <c r="V490" s="59">
        <v>7</v>
      </c>
      <c r="W490" s="59" t="s">
        <v>1682</v>
      </c>
      <c r="X490" s="65" t="s">
        <v>1683</v>
      </c>
    </row>
    <row r="491" spans="1:24" x14ac:dyDescent="0.2">
      <c r="A491" s="59">
        <v>475</v>
      </c>
      <c r="B491" s="59" t="s">
        <v>1687</v>
      </c>
      <c r="C491" s="59">
        <v>475</v>
      </c>
      <c r="D491" s="60" t="s">
        <v>1680</v>
      </c>
      <c r="E491" s="59" t="s">
        <v>70</v>
      </c>
      <c r="F491" s="60" t="s">
        <v>1681</v>
      </c>
      <c r="G491" s="59" t="s">
        <v>72</v>
      </c>
      <c r="H491" s="61">
        <v>15744.631689068334</v>
      </c>
      <c r="I491" s="62">
        <v>2.9457226520260691</v>
      </c>
      <c r="J491" s="63">
        <v>10.578946258549809</v>
      </c>
      <c r="K491" s="59" t="s">
        <v>72</v>
      </c>
      <c r="L491" s="61">
        <v>18442.926108189644</v>
      </c>
      <c r="M491" s="62">
        <v>8.3232201202602933</v>
      </c>
      <c r="N491" s="63">
        <v>10.889378473145349</v>
      </c>
      <c r="O491" s="64">
        <v>17.137869417388561</v>
      </c>
      <c r="P491" s="63">
        <v>1.1024201295914631</v>
      </c>
      <c r="Q491" s="63">
        <v>1.1799010009204289</v>
      </c>
      <c r="R491" s="63">
        <v>7.7480871328965861E-2</v>
      </c>
      <c r="S491" s="63">
        <v>0.29104463115093232</v>
      </c>
      <c r="T491" s="59">
        <v>13</v>
      </c>
      <c r="U491" s="59">
        <v>8</v>
      </c>
      <c r="V491" s="59">
        <v>7</v>
      </c>
      <c r="W491" s="59" t="s">
        <v>1682</v>
      </c>
      <c r="X491" s="65" t="s">
        <v>1683</v>
      </c>
    </row>
    <row r="492" spans="1:24" x14ac:dyDescent="0.2">
      <c r="A492" s="59">
        <v>476</v>
      </c>
      <c r="B492" s="59" t="s">
        <v>1688</v>
      </c>
      <c r="C492" s="59">
        <v>476</v>
      </c>
      <c r="D492" s="60" t="s">
        <v>1680</v>
      </c>
      <c r="E492" s="59" t="s">
        <v>1689</v>
      </c>
      <c r="F492" s="60" t="s">
        <v>1681</v>
      </c>
      <c r="G492" s="59" t="s">
        <v>72</v>
      </c>
      <c r="H492" s="61">
        <v>3705.7950729610193</v>
      </c>
      <c r="I492" s="62">
        <v>52.764087226364509</v>
      </c>
      <c r="J492" s="63">
        <v>8.4919412583328064</v>
      </c>
      <c r="K492" s="59" t="s">
        <v>72</v>
      </c>
      <c r="L492" s="61">
        <v>4379.6377012755729</v>
      </c>
      <c r="M492" s="62">
        <v>36.780104712041904</v>
      </c>
      <c r="N492" s="63">
        <v>8.8151943400272348</v>
      </c>
      <c r="O492" s="64">
        <v>18.183483302441147</v>
      </c>
      <c r="P492" s="63">
        <v>0.28590357272640748</v>
      </c>
      <c r="Q492" s="63">
        <v>0.37700279160188038</v>
      </c>
      <c r="R492" s="63">
        <v>9.1099218875472898E-2</v>
      </c>
      <c r="S492" s="63">
        <v>0.34219979849191434</v>
      </c>
      <c r="T492" s="59">
        <v>5</v>
      </c>
      <c r="U492" s="59">
        <v>8</v>
      </c>
      <c r="V492" s="59">
        <v>8</v>
      </c>
      <c r="W492" s="59" t="s">
        <v>1682</v>
      </c>
      <c r="X492" s="65" t="s">
        <v>1683</v>
      </c>
    </row>
    <row r="493" spans="1:24" x14ac:dyDescent="0.2">
      <c r="A493" s="59">
        <v>477</v>
      </c>
      <c r="B493" s="59" t="s">
        <v>1690</v>
      </c>
      <c r="C493" s="59">
        <v>477</v>
      </c>
      <c r="D493" s="60" t="s">
        <v>1680</v>
      </c>
      <c r="E493" s="59" t="s">
        <v>1691</v>
      </c>
      <c r="F493" s="60" t="s">
        <v>1681</v>
      </c>
      <c r="G493" s="59" t="s">
        <v>72</v>
      </c>
      <c r="H493" s="61">
        <v>3406.57040677124</v>
      </c>
      <c r="I493" s="62">
        <v>70.200189412494694</v>
      </c>
      <c r="J493" s="63">
        <v>8.3704781790623546</v>
      </c>
      <c r="K493" s="59" t="s">
        <v>72</v>
      </c>
      <c r="L493" s="61">
        <v>4179.8786727397455</v>
      </c>
      <c r="M493" s="62">
        <v>63.738259274482971</v>
      </c>
      <c r="N493" s="63">
        <v>8.7478438764927517</v>
      </c>
      <c r="O493" s="64">
        <v>22.700492684120096</v>
      </c>
      <c r="P493" s="63">
        <v>0.23838254845390958</v>
      </c>
      <c r="Q493" s="63">
        <v>0.35093202685867553</v>
      </c>
      <c r="R493" s="63">
        <v>0.11254947840476595</v>
      </c>
      <c r="S493" s="63">
        <v>0.4227743037306152</v>
      </c>
      <c r="T493" s="59">
        <v>9</v>
      </c>
      <c r="U493" s="59">
        <v>8</v>
      </c>
      <c r="V493" s="59">
        <v>8</v>
      </c>
      <c r="W493" s="59" t="s">
        <v>1682</v>
      </c>
      <c r="X493" s="65" t="s">
        <v>1683</v>
      </c>
    </row>
    <row r="494" spans="1:24" x14ac:dyDescent="0.2">
      <c r="A494" s="59">
        <v>478</v>
      </c>
      <c r="B494" s="59" t="s">
        <v>1692</v>
      </c>
      <c r="C494" s="59">
        <v>478</v>
      </c>
      <c r="D494" s="60" t="s">
        <v>1680</v>
      </c>
      <c r="E494" s="59" t="s">
        <v>1693</v>
      </c>
      <c r="F494" s="60" t="s">
        <v>1681</v>
      </c>
      <c r="G494" s="59" t="s">
        <v>72</v>
      </c>
      <c r="H494" s="61">
        <v>3058.9263105932687</v>
      </c>
      <c r="I494" s="62">
        <v>56.827786468010842</v>
      </c>
      <c r="J494" s="63">
        <v>8.2151835073144373</v>
      </c>
      <c r="K494" s="59" t="s">
        <v>72</v>
      </c>
      <c r="L494" s="61">
        <v>4729.3739999581576</v>
      </c>
      <c r="M494" s="62">
        <v>43.738067677876153</v>
      </c>
      <c r="N494" s="63">
        <v>8.9260320449254795</v>
      </c>
      <c r="O494" s="64">
        <v>54.608954899633105</v>
      </c>
      <c r="P494" s="63">
        <v>0.17762530510187449</v>
      </c>
      <c r="Q494" s="63">
        <v>0.41990708026500784</v>
      </c>
      <c r="R494" s="63">
        <v>0.24228177516313334</v>
      </c>
      <c r="S494" s="63">
        <v>0.91009314528172625</v>
      </c>
      <c r="T494" s="59">
        <v>13</v>
      </c>
      <c r="U494" s="59">
        <v>8</v>
      </c>
      <c r="V494" s="59">
        <v>6</v>
      </c>
      <c r="W494" s="59" t="s">
        <v>1682</v>
      </c>
      <c r="X494" s="65" t="s">
        <v>1683</v>
      </c>
    </row>
    <row r="495" spans="1:24" x14ac:dyDescent="0.2">
      <c r="A495" s="59">
        <v>479</v>
      </c>
      <c r="B495" s="59" t="s">
        <v>1694</v>
      </c>
      <c r="C495" s="59">
        <v>479</v>
      </c>
      <c r="D495" s="60" t="s">
        <v>1680</v>
      </c>
      <c r="E495" s="59" t="s">
        <v>1695</v>
      </c>
      <c r="F495" s="60" t="s">
        <v>1681</v>
      </c>
      <c r="G495" s="59" t="s">
        <v>72</v>
      </c>
      <c r="H495" s="61">
        <v>1464.2760272959508</v>
      </c>
      <c r="I495" s="62">
        <v>40.269481248596449</v>
      </c>
      <c r="J495" s="63">
        <v>7.1523456928351941</v>
      </c>
      <c r="K495" s="59" t="s">
        <v>72</v>
      </c>
      <c r="L495" s="61">
        <v>1360.986603958675</v>
      </c>
      <c r="M495" s="62">
        <v>63.578503370617284</v>
      </c>
      <c r="N495" s="63">
        <v>7.1290356765938929</v>
      </c>
      <c r="O495" s="64">
        <v>-7.0539585031668057</v>
      </c>
      <c r="P495" s="63">
        <v>-0.23819769134247404</v>
      </c>
      <c r="Q495" s="63">
        <v>-0.27569421339468347</v>
      </c>
      <c r="R495" s="63">
        <v>-3.7496522052209436E-2</v>
      </c>
      <c r="S495" s="63">
        <v>-0.14084975095070029</v>
      </c>
      <c r="T495" s="59">
        <v>1</v>
      </c>
      <c r="U495" s="59">
        <v>8</v>
      </c>
      <c r="V495" s="59">
        <v>7</v>
      </c>
      <c r="W495" s="59" t="s">
        <v>1682</v>
      </c>
      <c r="X495" s="65" t="s">
        <v>1683</v>
      </c>
    </row>
    <row r="496" spans="1:24" x14ac:dyDescent="0.2">
      <c r="A496" s="59">
        <v>480</v>
      </c>
      <c r="B496" s="59" t="s">
        <v>1696</v>
      </c>
      <c r="C496" s="59">
        <v>480</v>
      </c>
      <c r="D496" s="60" t="s">
        <v>1680</v>
      </c>
      <c r="E496" s="59" t="s">
        <v>1695</v>
      </c>
      <c r="F496" s="60" t="s">
        <v>1681</v>
      </c>
      <c r="G496" s="59" t="s">
        <v>72</v>
      </c>
      <c r="H496" s="61">
        <v>3915.6949488792166</v>
      </c>
      <c r="I496" s="62">
        <v>50.816905122964329</v>
      </c>
      <c r="J496" s="63">
        <v>8.5714265310281679</v>
      </c>
      <c r="K496" s="59" t="s">
        <v>72</v>
      </c>
      <c r="L496" s="61">
        <v>4977.0382479437794</v>
      </c>
      <c r="M496" s="62">
        <v>50.190863013631677</v>
      </c>
      <c r="N496" s="63">
        <v>8.9996702839669798</v>
      </c>
      <c r="O496" s="64">
        <v>27.104851448357834</v>
      </c>
      <c r="P496" s="63">
        <v>0.31700126591638461</v>
      </c>
      <c r="Q496" s="63">
        <v>0.44841178692039568</v>
      </c>
      <c r="R496" s="63">
        <v>0.13141052100401107</v>
      </c>
      <c r="S496" s="63">
        <v>0.49362282533683949</v>
      </c>
      <c r="T496" s="59">
        <v>13</v>
      </c>
      <c r="U496" s="59">
        <v>8</v>
      </c>
      <c r="V496" s="59">
        <v>8</v>
      </c>
      <c r="W496" s="59" t="s">
        <v>1682</v>
      </c>
      <c r="X496" s="65" t="s">
        <v>1683</v>
      </c>
    </row>
    <row r="497" spans="1:24" x14ac:dyDescent="0.2">
      <c r="A497" s="59">
        <v>481</v>
      </c>
      <c r="B497" s="59" t="s">
        <v>1697</v>
      </c>
      <c r="C497" s="59">
        <v>481</v>
      </c>
      <c r="D497" s="60" t="s">
        <v>1698</v>
      </c>
      <c r="E497" s="59" t="s">
        <v>1699</v>
      </c>
      <c r="F497" s="60" t="s">
        <v>263</v>
      </c>
      <c r="G497" s="59" t="s">
        <v>72</v>
      </c>
      <c r="H497" s="61">
        <v>68.285395098142345</v>
      </c>
      <c r="I497" s="62">
        <v>31.581619700431585</v>
      </c>
      <c r="J497" s="63">
        <v>2.7298790121259353</v>
      </c>
      <c r="K497" s="59" t="s">
        <v>72</v>
      </c>
      <c r="L497" s="61">
        <v>64.764900904217399</v>
      </c>
      <c r="M497" s="62">
        <v>6.9275362318840594</v>
      </c>
      <c r="N497" s="63">
        <v>2.7357387819123469</v>
      </c>
      <c r="O497" s="64">
        <v>-5.1555595290400813</v>
      </c>
      <c r="P497" s="63">
        <v>-1.9684366062505305</v>
      </c>
      <c r="Q497" s="63">
        <v>-1.9763003232494865</v>
      </c>
      <c r="R497" s="63">
        <v>-7.8637169989559386E-3</v>
      </c>
      <c r="S497" s="63">
        <v>-2.9538808407551177E-2</v>
      </c>
      <c r="T497" s="59">
        <v>8</v>
      </c>
      <c r="U497" s="59">
        <v>8</v>
      </c>
      <c r="V497" s="59">
        <v>9</v>
      </c>
      <c r="W497" s="59" t="s">
        <v>264</v>
      </c>
      <c r="X497" s="65" t="s">
        <v>265</v>
      </c>
    </row>
    <row r="498" spans="1:24" x14ac:dyDescent="0.2">
      <c r="A498" s="59">
        <v>482</v>
      </c>
      <c r="B498" s="59" t="s">
        <v>1700</v>
      </c>
      <c r="C498" s="59">
        <v>482</v>
      </c>
      <c r="D498" s="60" t="s">
        <v>1701</v>
      </c>
      <c r="E498" s="59" t="s">
        <v>70</v>
      </c>
      <c r="F498" s="60" t="s">
        <v>1702</v>
      </c>
      <c r="G498" s="59" t="s">
        <v>72</v>
      </c>
      <c r="H498" s="61">
        <v>187.31649381911282</v>
      </c>
      <c r="I498" s="62">
        <v>13.353846153846149</v>
      </c>
      <c r="J498" s="63">
        <v>4.1857079986832408</v>
      </c>
      <c r="K498" s="59" t="s">
        <v>72</v>
      </c>
      <c r="L498" s="61">
        <v>256.5996846964722</v>
      </c>
      <c r="M498" s="62">
        <v>47.829095312229718</v>
      </c>
      <c r="N498" s="63">
        <v>4.7219741127628909</v>
      </c>
      <c r="O498" s="64">
        <v>36.987234527390065</v>
      </c>
      <c r="P498" s="63">
        <v>-1.3988603611698935</v>
      </c>
      <c r="Q498" s="63">
        <v>-1.2074463121893586</v>
      </c>
      <c r="R498" s="63">
        <v>0.19141404898053493</v>
      </c>
      <c r="S498" s="63">
        <v>0.71901658212017749</v>
      </c>
      <c r="T498" s="59">
        <v>12</v>
      </c>
      <c r="U498" s="59">
        <v>8</v>
      </c>
      <c r="V498" s="59">
        <v>10</v>
      </c>
      <c r="W498" s="59" t="s">
        <v>1703</v>
      </c>
      <c r="X498" s="65" t="s">
        <v>1704</v>
      </c>
    </row>
    <row r="499" spans="1:24" x14ac:dyDescent="0.2">
      <c r="A499" s="59">
        <v>483</v>
      </c>
      <c r="B499" s="59" t="s">
        <v>1705</v>
      </c>
      <c r="C499" s="59">
        <v>483</v>
      </c>
      <c r="D499" s="60" t="s">
        <v>1701</v>
      </c>
      <c r="E499" s="59" t="s">
        <v>70</v>
      </c>
      <c r="F499" s="60" t="s">
        <v>1702</v>
      </c>
      <c r="G499" s="59" t="s">
        <v>72</v>
      </c>
      <c r="H499" s="61">
        <v>5180.5599181051775</v>
      </c>
      <c r="I499" s="62">
        <v>25.975431255107274</v>
      </c>
      <c r="J499" s="63">
        <v>8.9752661881697993</v>
      </c>
      <c r="K499" s="59" t="s">
        <v>72</v>
      </c>
      <c r="L499" s="61">
        <v>6787.995554341469</v>
      </c>
      <c r="M499" s="62">
        <v>40.824436433881239</v>
      </c>
      <c r="N499" s="63">
        <v>9.4473684299879199</v>
      </c>
      <c r="O499" s="64">
        <v>31.028222077281196</v>
      </c>
      <c r="P499" s="63">
        <v>0.4749988588021532</v>
      </c>
      <c r="Q499" s="63">
        <v>0.62171175292441572</v>
      </c>
      <c r="R499" s="63">
        <v>0.14671289412226252</v>
      </c>
      <c r="S499" s="63">
        <v>0.55110376822693896</v>
      </c>
      <c r="T499" s="59">
        <v>4</v>
      </c>
      <c r="U499" s="59">
        <v>8</v>
      </c>
      <c r="V499" s="59">
        <v>10</v>
      </c>
      <c r="W499" s="59" t="s">
        <v>1703</v>
      </c>
      <c r="X499" s="65" t="s">
        <v>1704</v>
      </c>
    </row>
    <row r="500" spans="1:24" x14ac:dyDescent="0.2">
      <c r="A500" s="59">
        <v>484</v>
      </c>
      <c r="B500" s="59" t="s">
        <v>1706</v>
      </c>
      <c r="C500" s="59">
        <v>484</v>
      </c>
      <c r="D500" s="60" t="s">
        <v>1701</v>
      </c>
      <c r="E500" s="59" t="s">
        <v>70</v>
      </c>
      <c r="F500" s="60" t="s">
        <v>1702</v>
      </c>
      <c r="G500" s="59" t="s">
        <v>72</v>
      </c>
      <c r="H500" s="61">
        <v>32284.426938089426</v>
      </c>
      <c r="I500" s="62">
        <v>6.1005461805618416E-2</v>
      </c>
      <c r="J500" s="63">
        <v>11.614924668229975</v>
      </c>
      <c r="K500" s="59" t="s">
        <v>72</v>
      </c>
      <c r="L500" s="61">
        <v>35127.156033290434</v>
      </c>
      <c r="M500" s="62">
        <v>4.6326819597847715</v>
      </c>
      <c r="N500" s="63">
        <v>11.818897682592246</v>
      </c>
      <c r="O500" s="64">
        <v>8.8052642243035564</v>
      </c>
      <c r="P500" s="63">
        <v>1.5077346947078045</v>
      </c>
      <c r="Q500" s="63">
        <v>1.5397096104242447</v>
      </c>
      <c r="R500" s="63">
        <v>3.1974915716440178E-2</v>
      </c>
      <c r="S500" s="63">
        <v>0.12010871059079621</v>
      </c>
      <c r="T500" s="59">
        <v>16</v>
      </c>
      <c r="U500" s="59">
        <v>8</v>
      </c>
      <c r="V500" s="59">
        <v>9</v>
      </c>
      <c r="W500" s="59" t="s">
        <v>1703</v>
      </c>
      <c r="X500" s="65" t="s">
        <v>1704</v>
      </c>
    </row>
    <row r="501" spans="1:24" x14ac:dyDescent="0.2">
      <c r="A501" s="59">
        <v>485</v>
      </c>
      <c r="B501" s="59" t="s">
        <v>1707</v>
      </c>
      <c r="C501" s="59">
        <v>485</v>
      </c>
      <c r="D501" s="60" t="s">
        <v>1701</v>
      </c>
      <c r="E501" s="59" t="s">
        <v>70</v>
      </c>
      <c r="F501" s="60" t="s">
        <v>1702</v>
      </c>
      <c r="G501" s="59" t="s">
        <v>72</v>
      </c>
      <c r="H501" s="61">
        <v>16445.385595141055</v>
      </c>
      <c r="I501" s="62">
        <v>30.114791876710367</v>
      </c>
      <c r="J501" s="63">
        <v>10.641769084806944</v>
      </c>
      <c r="K501" s="59" t="s">
        <v>72</v>
      </c>
      <c r="L501" s="61">
        <v>17269.661459156316</v>
      </c>
      <c r="M501" s="62">
        <v>18.044169459482692</v>
      </c>
      <c r="N501" s="63">
        <v>10.79455070654449</v>
      </c>
      <c r="O501" s="64">
        <v>5.0122015032520775</v>
      </c>
      <c r="P501" s="63">
        <v>1.1269988334195198</v>
      </c>
      <c r="Q501" s="63">
        <v>1.1431940168191423</v>
      </c>
      <c r="R501" s="63">
        <v>1.6195183399622559E-2</v>
      </c>
      <c r="S501" s="63">
        <v>6.0834643417371097E-2</v>
      </c>
      <c r="T501" s="59">
        <v>8</v>
      </c>
      <c r="U501" s="59">
        <v>8</v>
      </c>
      <c r="V501" s="59">
        <v>10</v>
      </c>
      <c r="W501" s="59" t="s">
        <v>1703</v>
      </c>
      <c r="X501" s="65" t="s">
        <v>1704</v>
      </c>
    </row>
    <row r="502" spans="1:24" x14ac:dyDescent="0.2">
      <c r="A502" s="59">
        <v>486</v>
      </c>
      <c r="B502" s="59" t="s">
        <v>1708</v>
      </c>
      <c r="C502" s="59">
        <v>486</v>
      </c>
      <c r="D502" s="60" t="s">
        <v>1701</v>
      </c>
      <c r="E502" s="59" t="s">
        <v>1709</v>
      </c>
      <c r="F502" s="60" t="s">
        <v>1702</v>
      </c>
      <c r="G502" s="59" t="s">
        <v>72</v>
      </c>
      <c r="H502" s="61">
        <v>946.48457191202669</v>
      </c>
      <c r="I502" s="62">
        <v>56.02580362315436</v>
      </c>
      <c r="J502" s="63">
        <v>6.5228090491733228</v>
      </c>
      <c r="K502" s="59" t="s">
        <v>72</v>
      </c>
      <c r="L502" s="61">
        <v>1010.8711082883608</v>
      </c>
      <c r="M502" s="62">
        <v>6.4393788967872503</v>
      </c>
      <c r="N502" s="63">
        <v>6.6999818672633191</v>
      </c>
      <c r="O502" s="64">
        <v>6.8027032121891438</v>
      </c>
      <c r="P502" s="63">
        <v>-0.48449661858497084</v>
      </c>
      <c r="Q502" s="63">
        <v>-0.44177712267571928</v>
      </c>
      <c r="R502" s="63">
        <v>4.2719495909251559E-2</v>
      </c>
      <c r="S502" s="63">
        <v>0.1604690256653549</v>
      </c>
      <c r="T502" s="59">
        <v>12</v>
      </c>
      <c r="U502" s="59">
        <v>8</v>
      </c>
      <c r="V502" s="59">
        <v>9</v>
      </c>
      <c r="W502" s="59" t="s">
        <v>1703</v>
      </c>
      <c r="X502" s="65" t="s">
        <v>1704</v>
      </c>
    </row>
    <row r="503" spans="1:24" x14ac:dyDescent="0.2">
      <c r="A503" s="59">
        <v>487</v>
      </c>
      <c r="B503" s="59" t="s">
        <v>1710</v>
      </c>
      <c r="C503" s="59">
        <v>487</v>
      </c>
      <c r="D503" s="60" t="s">
        <v>1711</v>
      </c>
      <c r="E503" s="59" t="s">
        <v>1709</v>
      </c>
      <c r="F503" s="60" t="s">
        <v>1702</v>
      </c>
      <c r="G503" s="59" t="s">
        <v>72</v>
      </c>
      <c r="H503" s="61">
        <v>470.37047027431584</v>
      </c>
      <c r="I503" s="62">
        <v>29.945151713379975</v>
      </c>
      <c r="J503" s="63">
        <v>5.5140275506042178</v>
      </c>
      <c r="K503" s="59" t="s">
        <v>72</v>
      </c>
      <c r="L503" s="61">
        <v>640.17202228412816</v>
      </c>
      <c r="M503" s="62">
        <v>86.215440792905596</v>
      </c>
      <c r="N503" s="63">
        <v>6.040914342616599</v>
      </c>
      <c r="O503" s="64">
        <v>36.099534885934823</v>
      </c>
      <c r="P503" s="63">
        <v>-0.87917070693414645</v>
      </c>
      <c r="Q503" s="63">
        <v>-0.69689629310509149</v>
      </c>
      <c r="R503" s="63">
        <v>0.18227441382905496</v>
      </c>
      <c r="S503" s="63">
        <v>0.68468498909739561</v>
      </c>
      <c r="T503" s="59">
        <v>16</v>
      </c>
      <c r="U503" s="59">
        <v>8</v>
      </c>
      <c r="V503" s="59">
        <v>10</v>
      </c>
      <c r="W503" s="59" t="s">
        <v>1703</v>
      </c>
      <c r="X503" s="65" t="s">
        <v>1704</v>
      </c>
    </row>
    <row r="504" spans="1:24" x14ac:dyDescent="0.2">
      <c r="A504" s="59">
        <v>488</v>
      </c>
      <c r="B504" s="59" t="s">
        <v>1712</v>
      </c>
      <c r="C504" s="59">
        <v>488</v>
      </c>
      <c r="D504" s="60" t="s">
        <v>1713</v>
      </c>
      <c r="E504" s="59" t="s">
        <v>1709</v>
      </c>
      <c r="F504" s="60" t="s">
        <v>1714</v>
      </c>
      <c r="G504" s="59" t="s">
        <v>72</v>
      </c>
      <c r="H504" s="61">
        <v>1583.3791787401178</v>
      </c>
      <c r="I504" s="62">
        <v>60.348650249640336</v>
      </c>
      <c r="J504" s="63">
        <v>7.2651649398064091</v>
      </c>
      <c r="K504" s="59" t="s">
        <v>72</v>
      </c>
      <c r="L504" s="61">
        <v>1962.3833034975669</v>
      </c>
      <c r="M504" s="62">
        <v>34.633046187470192</v>
      </c>
      <c r="N504" s="63">
        <v>7.6569896741806565</v>
      </c>
      <c r="O504" s="64">
        <v>23.936409537671175</v>
      </c>
      <c r="P504" s="63">
        <v>-0.1940584664362249</v>
      </c>
      <c r="Q504" s="63">
        <v>-7.1327921850574391E-2</v>
      </c>
      <c r="R504" s="63">
        <v>0.12273054458565051</v>
      </c>
      <c r="S504" s="63">
        <v>0.46101786760017927</v>
      </c>
      <c r="T504" s="59">
        <v>4</v>
      </c>
      <c r="U504" s="59">
        <v>8</v>
      </c>
      <c r="V504" s="59">
        <v>11</v>
      </c>
      <c r="W504" s="59" t="s">
        <v>1715</v>
      </c>
      <c r="X504" s="65" t="s">
        <v>1704</v>
      </c>
    </row>
    <row r="505" spans="1:24" x14ac:dyDescent="0.2">
      <c r="A505" s="59">
        <v>489</v>
      </c>
      <c r="B505" s="59" t="s">
        <v>1716</v>
      </c>
      <c r="C505" s="59">
        <v>489</v>
      </c>
      <c r="D505" s="60" t="s">
        <v>1717</v>
      </c>
      <c r="E505" s="59" t="s">
        <v>70</v>
      </c>
      <c r="F505" s="60" t="s">
        <v>1718</v>
      </c>
      <c r="G505" s="59" t="s">
        <v>72</v>
      </c>
      <c r="H505" s="61">
        <v>682.13342374945637</v>
      </c>
      <c r="I505" s="62">
        <v>9.7483779078968222</v>
      </c>
      <c r="J505" s="63">
        <v>6.050284014301706</v>
      </c>
      <c r="K505" s="59" t="s">
        <v>72</v>
      </c>
      <c r="L505" s="61">
        <v>699.85179435289956</v>
      </c>
      <c r="M505" s="62">
        <v>62.649151614668853</v>
      </c>
      <c r="N505" s="63">
        <v>6.1695041540121522</v>
      </c>
      <c r="O505" s="64">
        <v>2.5974933915496048</v>
      </c>
      <c r="P505" s="63">
        <v>-0.66936657072490124</v>
      </c>
      <c r="Q505" s="63">
        <v>-0.64712032208226222</v>
      </c>
      <c r="R505" s="63">
        <v>2.2246248642639022E-2</v>
      </c>
      <c r="S505" s="63">
        <v>8.356451237104616E-2</v>
      </c>
      <c r="T505" s="59">
        <v>8</v>
      </c>
      <c r="U505" s="59">
        <v>8</v>
      </c>
      <c r="V505" s="59">
        <v>11</v>
      </c>
      <c r="W505" s="59" t="s">
        <v>1719</v>
      </c>
      <c r="X505" s="65" t="s">
        <v>1720</v>
      </c>
    </row>
    <row r="506" spans="1:24" x14ac:dyDescent="0.2">
      <c r="A506" s="59">
        <v>490</v>
      </c>
      <c r="B506" s="59" t="s">
        <v>1721</v>
      </c>
      <c r="C506" s="59">
        <v>490</v>
      </c>
      <c r="D506" s="60" t="s">
        <v>1717</v>
      </c>
      <c r="E506" s="59" t="s">
        <v>70</v>
      </c>
      <c r="F506" s="60" t="s">
        <v>1718</v>
      </c>
      <c r="G506" s="59" t="s">
        <v>72</v>
      </c>
      <c r="H506" s="61">
        <v>2332.4392890931499</v>
      </c>
      <c r="I506" s="62">
        <v>70.069364988558362</v>
      </c>
      <c r="J506" s="63">
        <v>7.8239976842154819</v>
      </c>
      <c r="K506" s="59" t="s">
        <v>72</v>
      </c>
      <c r="L506" s="61">
        <v>2254.4135990475102</v>
      </c>
      <c r="M506" s="62">
        <v>69.546617065798642</v>
      </c>
      <c r="N506" s="63">
        <v>7.8571350293652671</v>
      </c>
      <c r="O506" s="64">
        <v>-3.3452399130172457</v>
      </c>
      <c r="P506" s="63">
        <v>2.4578378363332837E-2</v>
      </c>
      <c r="Q506" s="63">
        <v>6.1465630398169239E-3</v>
      </c>
      <c r="R506" s="63">
        <v>-1.8431815323515913E-2</v>
      </c>
      <c r="S506" s="63">
        <v>-6.9236197273756073E-2</v>
      </c>
      <c r="T506" s="59">
        <v>12</v>
      </c>
      <c r="U506" s="59">
        <v>8</v>
      </c>
      <c r="V506" s="59">
        <v>11</v>
      </c>
      <c r="W506" s="59" t="s">
        <v>1719</v>
      </c>
      <c r="X506" s="65" t="s">
        <v>1720</v>
      </c>
    </row>
    <row r="507" spans="1:24" x14ac:dyDescent="0.2">
      <c r="A507" s="59">
        <v>491</v>
      </c>
      <c r="B507" s="59" t="s">
        <v>1722</v>
      </c>
      <c r="C507" s="59">
        <v>491</v>
      </c>
      <c r="D507" s="60" t="s">
        <v>1723</v>
      </c>
      <c r="E507" s="59" t="s">
        <v>1724</v>
      </c>
      <c r="F507" s="60" t="s">
        <v>1718</v>
      </c>
      <c r="G507" s="59" t="s">
        <v>72</v>
      </c>
      <c r="H507" s="61">
        <v>80.204974164112926</v>
      </c>
      <c r="I507" s="62">
        <v>19.629629629629637</v>
      </c>
      <c r="J507" s="63">
        <v>2.9619936774202551</v>
      </c>
      <c r="K507" s="59" t="s">
        <v>72</v>
      </c>
      <c r="L507" s="61">
        <v>84.103947278408725</v>
      </c>
      <c r="M507" s="62">
        <v>17.741255794353144</v>
      </c>
      <c r="N507" s="63">
        <v>3.1127001327493624</v>
      </c>
      <c r="O507" s="64">
        <v>4.8612609815419203</v>
      </c>
      <c r="P507" s="63">
        <v>-1.8776244293346649</v>
      </c>
      <c r="Q507" s="63">
        <v>-1.8303819408181492</v>
      </c>
      <c r="R507" s="63">
        <v>4.724248851651569E-2</v>
      </c>
      <c r="S507" s="63">
        <v>0.17745893159310941</v>
      </c>
      <c r="T507" s="59">
        <v>16</v>
      </c>
      <c r="U507" s="59">
        <v>8</v>
      </c>
      <c r="V507" s="59">
        <v>11</v>
      </c>
      <c r="W507" s="59" t="s">
        <v>1725</v>
      </c>
      <c r="X507" s="65" t="s">
        <v>1720</v>
      </c>
    </row>
    <row r="508" spans="1:24" x14ac:dyDescent="0.2">
      <c r="A508" s="59">
        <v>492</v>
      </c>
      <c r="B508" s="59" t="s">
        <v>1726</v>
      </c>
      <c r="C508" s="59">
        <v>492</v>
      </c>
      <c r="D508" s="60" t="s">
        <v>1723</v>
      </c>
      <c r="E508" s="59" t="s">
        <v>1727</v>
      </c>
      <c r="F508" s="60" t="s">
        <v>1718</v>
      </c>
      <c r="G508" s="59" t="s">
        <v>72</v>
      </c>
      <c r="H508" s="61">
        <v>3220.7876066316003</v>
      </c>
      <c r="I508" s="62">
        <v>27.027556484262767</v>
      </c>
      <c r="J508" s="63">
        <v>8.2895716804544683</v>
      </c>
      <c r="K508" s="59" t="s">
        <v>72</v>
      </c>
      <c r="L508" s="61">
        <v>3423.5945882129863</v>
      </c>
      <c r="M508" s="62">
        <v>64.301477211313269</v>
      </c>
      <c r="N508" s="63">
        <v>8.4598946822109564</v>
      </c>
      <c r="O508" s="64">
        <v>6.2968132752313917</v>
      </c>
      <c r="P508" s="63">
        <v>0.20672881707116267</v>
      </c>
      <c r="Q508" s="63">
        <v>0.23946945766236255</v>
      </c>
      <c r="R508" s="63">
        <v>3.2740640591199882E-2</v>
      </c>
      <c r="S508" s="63">
        <v>0.12298503490046124</v>
      </c>
      <c r="T508" s="59">
        <v>4</v>
      </c>
      <c r="U508" s="59">
        <v>9</v>
      </c>
      <c r="V508" s="59">
        <v>1</v>
      </c>
      <c r="W508" s="59" t="s">
        <v>1725</v>
      </c>
      <c r="X508" s="65" t="s">
        <v>1720</v>
      </c>
    </row>
    <row r="509" spans="1:24" x14ac:dyDescent="0.2">
      <c r="A509" s="59">
        <v>493</v>
      </c>
      <c r="B509" s="59" t="s">
        <v>1728</v>
      </c>
      <c r="C509" s="59">
        <v>493</v>
      </c>
      <c r="D509" s="60" t="s">
        <v>1729</v>
      </c>
      <c r="E509" s="59" t="s">
        <v>70</v>
      </c>
      <c r="F509" s="60" t="s">
        <v>1718</v>
      </c>
      <c r="G509" s="59" t="s">
        <v>72</v>
      </c>
      <c r="H509" s="61">
        <v>120.96622900111078</v>
      </c>
      <c r="I509" s="62">
        <v>16.267942583732051</v>
      </c>
      <c r="J509" s="63">
        <v>3.5548343958941926</v>
      </c>
      <c r="K509" s="59" t="s">
        <v>72</v>
      </c>
      <c r="L509" s="61">
        <v>88.586250133362071</v>
      </c>
      <c r="M509" s="62">
        <v>7.4453551912568212</v>
      </c>
      <c r="N509" s="63">
        <v>3.1876094092265288</v>
      </c>
      <c r="O509" s="64">
        <v>-26.767783979982855</v>
      </c>
      <c r="P509" s="63">
        <v>-1.6456823582004734</v>
      </c>
      <c r="Q509" s="63">
        <v>-1.8013852268887789</v>
      </c>
      <c r="R509" s="63">
        <v>-0.15570286868830552</v>
      </c>
      <c r="S509" s="63">
        <v>-0.58487318494556706</v>
      </c>
      <c r="T509" s="59">
        <v>8</v>
      </c>
      <c r="U509" s="59">
        <v>9</v>
      </c>
      <c r="V509" s="59">
        <v>1</v>
      </c>
      <c r="W509" s="59" t="s">
        <v>1730</v>
      </c>
      <c r="X509" s="65" t="s">
        <v>1720</v>
      </c>
    </row>
    <row r="510" spans="1:24" x14ac:dyDescent="0.2">
      <c r="A510" s="59">
        <v>494</v>
      </c>
      <c r="B510" s="59" t="s">
        <v>1731</v>
      </c>
      <c r="C510" s="59">
        <v>494</v>
      </c>
      <c r="D510" s="60" t="s">
        <v>1732</v>
      </c>
      <c r="E510" s="59" t="s">
        <v>70</v>
      </c>
      <c r="F510" s="60" t="s">
        <v>1733</v>
      </c>
      <c r="G510" s="59" t="s">
        <v>72</v>
      </c>
      <c r="H510" s="61">
        <v>1477.7704730260782</v>
      </c>
      <c r="I510" s="62">
        <v>21.390019738465341</v>
      </c>
      <c r="J510" s="63">
        <v>7.1655803622812764</v>
      </c>
      <c r="K510" s="59" t="s">
        <v>72</v>
      </c>
      <c r="L510" s="61">
        <v>3738.036398037696</v>
      </c>
      <c r="M510" s="62">
        <v>371.57533228271535</v>
      </c>
      <c r="N510" s="63">
        <v>8.5866634269436464</v>
      </c>
      <c r="O510" s="64">
        <v>152.95108179981418</v>
      </c>
      <c r="P510" s="63">
        <v>-0.23301978006471541</v>
      </c>
      <c r="Q510" s="63">
        <v>0.28854050999484171</v>
      </c>
      <c r="R510" s="63">
        <v>0.52156029005955706</v>
      </c>
      <c r="S510" s="67">
        <v>1.959158688327868</v>
      </c>
      <c r="T510" s="59">
        <v>4</v>
      </c>
      <c r="U510" s="59">
        <v>9</v>
      </c>
      <c r="V510" s="59">
        <v>2</v>
      </c>
      <c r="W510" s="59" t="s">
        <v>1734</v>
      </c>
      <c r="X510" s="65" t="s">
        <v>1735</v>
      </c>
    </row>
    <row r="511" spans="1:24" x14ac:dyDescent="0.2">
      <c r="A511" s="59">
        <v>495</v>
      </c>
      <c r="B511" s="59" t="s">
        <v>1736</v>
      </c>
      <c r="C511" s="59">
        <v>495</v>
      </c>
      <c r="D511" s="60" t="s">
        <v>1732</v>
      </c>
      <c r="E511" s="59" t="s">
        <v>70</v>
      </c>
      <c r="F511" s="60" t="s">
        <v>1733</v>
      </c>
      <c r="G511" s="59" t="s">
        <v>72</v>
      </c>
      <c r="H511" s="61">
        <v>13052.031716453326</v>
      </c>
      <c r="I511" s="62">
        <v>41.917531556802246</v>
      </c>
      <c r="J511" s="63">
        <v>10.308360647647618</v>
      </c>
      <c r="K511" s="59" t="s">
        <v>72</v>
      </c>
      <c r="L511" s="61">
        <v>11711.353121022348</v>
      </c>
      <c r="M511" s="62">
        <v>10.691845901960505</v>
      </c>
      <c r="N511" s="63">
        <v>10.234218678238472</v>
      </c>
      <c r="O511" s="64">
        <v>-10.271800012107887</v>
      </c>
      <c r="P511" s="63">
        <v>0.99655664036737768</v>
      </c>
      <c r="Q511" s="63">
        <v>0.92629447787878116</v>
      </c>
      <c r="R511" s="63">
        <v>-7.0262162488596513E-2</v>
      </c>
      <c r="S511" s="63">
        <v>-0.26392869381317247</v>
      </c>
      <c r="T511" s="59">
        <v>16</v>
      </c>
      <c r="U511" s="59">
        <v>9</v>
      </c>
      <c r="V511" s="59">
        <v>1</v>
      </c>
      <c r="W511" s="59" t="s">
        <v>1734</v>
      </c>
      <c r="X511" s="65" t="s">
        <v>1735</v>
      </c>
    </row>
    <row r="512" spans="1:24" x14ac:dyDescent="0.2">
      <c r="A512" s="59">
        <v>496</v>
      </c>
      <c r="B512" s="59" t="s">
        <v>1737</v>
      </c>
      <c r="C512" s="59">
        <v>496</v>
      </c>
      <c r="D512" s="60" t="s">
        <v>1732</v>
      </c>
      <c r="E512" s="59" t="s">
        <v>1738</v>
      </c>
      <c r="F512" s="60" t="s">
        <v>1733</v>
      </c>
      <c r="G512" s="59" t="s">
        <v>72</v>
      </c>
      <c r="H512" s="61">
        <v>2926.6992702811285</v>
      </c>
      <c r="I512" s="62">
        <v>26.294300699578969</v>
      </c>
      <c r="J512" s="63">
        <v>8.1514326653055829</v>
      </c>
      <c r="K512" s="59" t="s">
        <v>72</v>
      </c>
      <c r="L512" s="61">
        <v>3262.4066994290024</v>
      </c>
      <c r="M512" s="62">
        <v>22.414821688983171</v>
      </c>
      <c r="N512" s="63">
        <v>8.3903194530490133</v>
      </c>
      <c r="O512" s="64">
        <v>11.470513303392016</v>
      </c>
      <c r="P512" s="63">
        <v>0.15268352584935449</v>
      </c>
      <c r="Q512" s="63">
        <v>0.21253750595416251</v>
      </c>
      <c r="R512" s="63">
        <v>5.9853980104808024E-2</v>
      </c>
      <c r="S512" s="63">
        <v>0.2248320038704397</v>
      </c>
      <c r="T512" s="59">
        <v>12</v>
      </c>
      <c r="U512" s="59">
        <v>9</v>
      </c>
      <c r="V512" s="59">
        <v>1</v>
      </c>
      <c r="W512" s="59" t="s">
        <v>1739</v>
      </c>
      <c r="X512" s="65" t="s">
        <v>1735</v>
      </c>
    </row>
    <row r="513" spans="1:24" x14ac:dyDescent="0.2">
      <c r="A513" s="59">
        <v>497</v>
      </c>
      <c r="B513" s="59" t="s">
        <v>1740</v>
      </c>
      <c r="C513" s="59">
        <v>497</v>
      </c>
      <c r="D513" s="60" t="s">
        <v>1741</v>
      </c>
      <c r="E513" s="59" t="s">
        <v>70</v>
      </c>
      <c r="F513" s="60" t="s">
        <v>1742</v>
      </c>
      <c r="G513" s="59" t="s">
        <v>72</v>
      </c>
      <c r="H513" s="61">
        <v>608.87639075074082</v>
      </c>
      <c r="I513" s="62">
        <v>73.388177658640302</v>
      </c>
      <c r="J513" s="63">
        <v>5.8863794329430323</v>
      </c>
      <c r="K513" s="59" t="s">
        <v>72</v>
      </c>
      <c r="L513" s="61">
        <v>655.77743677913929</v>
      </c>
      <c r="M513" s="62">
        <v>12.602446097591734</v>
      </c>
      <c r="N513" s="63">
        <v>6.0756609791093394</v>
      </c>
      <c r="O513" s="64">
        <v>7.7028846479939501</v>
      </c>
      <c r="P513" s="63">
        <v>-0.73349234158384846</v>
      </c>
      <c r="Q513" s="63">
        <v>-0.68344617950407538</v>
      </c>
      <c r="R513" s="63">
        <v>5.0046162079773082E-2</v>
      </c>
      <c r="S513" s="63">
        <v>0.18799048762868037</v>
      </c>
      <c r="T513" s="59">
        <v>16</v>
      </c>
      <c r="U513" s="59">
        <v>9</v>
      </c>
      <c r="V513" s="59">
        <v>2</v>
      </c>
      <c r="W513" s="59" t="s">
        <v>1743</v>
      </c>
      <c r="X513" s="65" t="s">
        <v>1744</v>
      </c>
    </row>
    <row r="514" spans="1:24" x14ac:dyDescent="0.2">
      <c r="A514" s="59">
        <v>498</v>
      </c>
      <c r="B514" s="59" t="s">
        <v>1745</v>
      </c>
      <c r="C514" s="59">
        <v>498</v>
      </c>
      <c r="D514" s="60" t="s">
        <v>1741</v>
      </c>
      <c r="E514" s="59" t="s">
        <v>70</v>
      </c>
      <c r="F514" s="60" t="s">
        <v>1742</v>
      </c>
      <c r="G514" s="59" t="s">
        <v>72</v>
      </c>
      <c r="H514" s="61">
        <v>20098.777751845722</v>
      </c>
      <c r="I514" s="62">
        <v>24.69608885574748</v>
      </c>
      <c r="J514" s="63">
        <v>10.931194020159092</v>
      </c>
      <c r="K514" s="59" t="s">
        <v>72</v>
      </c>
      <c r="L514" s="61">
        <v>22627.248191785602</v>
      </c>
      <c r="M514" s="62">
        <v>20.760218940019158</v>
      </c>
      <c r="N514" s="63">
        <v>11.184372047064988</v>
      </c>
      <c r="O514" s="64">
        <v>12.580219907689083</v>
      </c>
      <c r="P514" s="63">
        <v>1.2402329903381928</v>
      </c>
      <c r="Q514" s="63">
        <v>1.2940903867511369</v>
      </c>
      <c r="R514" s="63">
        <v>5.385739641294407E-2</v>
      </c>
      <c r="S514" s="63">
        <v>0.20230678624150761</v>
      </c>
      <c r="T514" s="59">
        <v>8</v>
      </c>
      <c r="U514" s="59">
        <v>9</v>
      </c>
      <c r="V514" s="59">
        <v>2</v>
      </c>
      <c r="W514" s="59" t="s">
        <v>1743</v>
      </c>
      <c r="X514" s="65" t="s">
        <v>1744</v>
      </c>
    </row>
    <row r="515" spans="1:24" x14ac:dyDescent="0.2">
      <c r="A515" s="59">
        <v>499</v>
      </c>
      <c r="B515" s="59" t="s">
        <v>1746</v>
      </c>
      <c r="C515" s="59">
        <v>499</v>
      </c>
      <c r="D515" s="60" t="s">
        <v>1741</v>
      </c>
      <c r="E515" s="59" t="s">
        <v>70</v>
      </c>
      <c r="F515" s="60" t="s">
        <v>1742</v>
      </c>
      <c r="G515" s="59" t="s">
        <v>72</v>
      </c>
      <c r="H515" s="61">
        <v>15886.030011718798</v>
      </c>
      <c r="I515" s="62">
        <v>1.0380519169245788</v>
      </c>
      <c r="J515" s="63">
        <v>10.59184488328726</v>
      </c>
      <c r="K515" s="59" t="s">
        <v>72</v>
      </c>
      <c r="L515" s="61">
        <v>18498.016624406922</v>
      </c>
      <c r="M515" s="62">
        <v>31.881954169668013</v>
      </c>
      <c r="N515" s="63">
        <v>10.893681496706105</v>
      </c>
      <c r="O515" s="64">
        <v>16.442034987730196</v>
      </c>
      <c r="P515" s="63">
        <v>1.1074665672654613</v>
      </c>
      <c r="Q515" s="63">
        <v>1.181566663026518</v>
      </c>
      <c r="R515" s="63">
        <v>7.4100095761056695E-2</v>
      </c>
      <c r="S515" s="63">
        <v>0.27834528276610898</v>
      </c>
      <c r="T515" s="59">
        <v>12</v>
      </c>
      <c r="U515" s="59">
        <v>9</v>
      </c>
      <c r="V515" s="59">
        <v>2</v>
      </c>
      <c r="W515" s="59" t="s">
        <v>1743</v>
      </c>
      <c r="X515" s="65" t="s">
        <v>1744</v>
      </c>
    </row>
    <row r="516" spans="1:24" x14ac:dyDescent="0.2">
      <c r="A516" s="59">
        <v>500</v>
      </c>
      <c r="B516" s="59" t="s">
        <v>1747</v>
      </c>
      <c r="C516" s="59">
        <v>500</v>
      </c>
      <c r="D516" s="60" t="s">
        <v>1741</v>
      </c>
      <c r="E516" s="59" t="s">
        <v>70</v>
      </c>
      <c r="F516" s="60" t="s">
        <v>1742</v>
      </c>
      <c r="G516" s="59" t="s">
        <v>72</v>
      </c>
      <c r="H516" s="61">
        <v>13503.349388065195</v>
      </c>
      <c r="I516" s="62">
        <v>10.609079277112688</v>
      </c>
      <c r="J516" s="63">
        <v>10.357403548938624</v>
      </c>
      <c r="K516" s="59" t="s">
        <v>72</v>
      </c>
      <c r="L516" s="61">
        <v>18019.576978889159</v>
      </c>
      <c r="M516" s="62">
        <v>6.7806823844881823</v>
      </c>
      <c r="N516" s="63">
        <v>10.855876048216812</v>
      </c>
      <c r="O516" s="64">
        <v>33.445239851496318</v>
      </c>
      <c r="P516" s="63">
        <v>1.0157441080048013</v>
      </c>
      <c r="Q516" s="63">
        <v>1.1669325105374106</v>
      </c>
      <c r="R516" s="63">
        <v>0.15118840253260935</v>
      </c>
      <c r="S516" s="63">
        <v>0.56791530728374517</v>
      </c>
      <c r="T516" s="59">
        <v>4</v>
      </c>
      <c r="U516" s="59">
        <v>9</v>
      </c>
      <c r="V516" s="59">
        <v>3</v>
      </c>
      <c r="W516" s="59" t="s">
        <v>1743</v>
      </c>
      <c r="X516" s="65" t="s">
        <v>1744</v>
      </c>
    </row>
    <row r="517" spans="1:24" x14ac:dyDescent="0.2">
      <c r="A517" s="59">
        <v>501</v>
      </c>
      <c r="B517" s="59" t="s">
        <v>1748</v>
      </c>
      <c r="C517" s="59">
        <v>501</v>
      </c>
      <c r="D517" s="60" t="s">
        <v>1749</v>
      </c>
      <c r="E517" s="59" t="s">
        <v>70</v>
      </c>
      <c r="F517" s="60" t="s">
        <v>1750</v>
      </c>
      <c r="G517" s="59" t="s">
        <v>72</v>
      </c>
      <c r="H517" s="61">
        <v>112.49488740241148</v>
      </c>
      <c r="I517" s="62">
        <v>10.851505711318801</v>
      </c>
      <c r="J517" s="63">
        <v>3.4500894958018513</v>
      </c>
      <c r="K517" s="59" t="s">
        <v>72</v>
      </c>
      <c r="L517" s="61">
        <v>119.41788213565502</v>
      </c>
      <c r="M517" s="62">
        <v>10.596707818930041</v>
      </c>
      <c r="N517" s="63">
        <v>3.6184736030824798</v>
      </c>
      <c r="O517" s="64">
        <v>6.1540527690640081</v>
      </c>
      <c r="P517" s="63">
        <v>-1.6866625883214745</v>
      </c>
      <c r="Q517" s="63">
        <v>-1.6346015338776996</v>
      </c>
      <c r="R517" s="63">
        <v>5.2061054443774957E-2</v>
      </c>
      <c r="S517" s="63">
        <v>0.19555911192047412</v>
      </c>
      <c r="T517" s="59">
        <v>8</v>
      </c>
      <c r="U517" s="59">
        <v>9</v>
      </c>
      <c r="V517" s="59">
        <v>3</v>
      </c>
      <c r="W517" s="59" t="s">
        <v>1751</v>
      </c>
      <c r="X517" s="65" t="s">
        <v>1752</v>
      </c>
    </row>
    <row r="518" spans="1:24" x14ac:dyDescent="0.2">
      <c r="A518" s="59">
        <v>502</v>
      </c>
      <c r="B518" s="59" t="s">
        <v>1753</v>
      </c>
      <c r="C518" s="59">
        <v>502</v>
      </c>
      <c r="D518" s="60" t="s">
        <v>1754</v>
      </c>
      <c r="E518" s="59" t="s">
        <v>70</v>
      </c>
      <c r="F518" s="60" t="s">
        <v>1755</v>
      </c>
      <c r="G518" s="59" t="s">
        <v>72</v>
      </c>
      <c r="H518" s="61">
        <v>1335.6619163898176</v>
      </c>
      <c r="I518" s="62">
        <v>1.4854817489214458</v>
      </c>
      <c r="J518" s="63">
        <v>7.0197130325797383</v>
      </c>
      <c r="K518" s="59" t="s">
        <v>72</v>
      </c>
      <c r="L518" s="61">
        <v>1455.396930903571</v>
      </c>
      <c r="M518" s="62">
        <v>7.6312136945458278</v>
      </c>
      <c r="N518" s="63">
        <v>7.2257954834818028</v>
      </c>
      <c r="O518" s="64">
        <v>8.9644702034619019</v>
      </c>
      <c r="P518" s="63">
        <v>-0.2900886849281995</v>
      </c>
      <c r="Q518" s="63">
        <v>-0.23823935370123725</v>
      </c>
      <c r="R518" s="63">
        <v>5.1849331226962253E-2</v>
      </c>
      <c r="S518" s="63">
        <v>0.19476380716348818</v>
      </c>
      <c r="T518" s="59">
        <v>12</v>
      </c>
      <c r="U518" s="59">
        <v>9</v>
      </c>
      <c r="V518" s="59">
        <v>3</v>
      </c>
      <c r="W518" s="59" t="s">
        <v>1756</v>
      </c>
      <c r="X518" s="65" t="s">
        <v>1757</v>
      </c>
    </row>
    <row r="519" spans="1:24" x14ac:dyDescent="0.2">
      <c r="A519" s="59">
        <v>503</v>
      </c>
      <c r="B519" s="59" t="s">
        <v>1758</v>
      </c>
      <c r="C519" s="59">
        <v>503</v>
      </c>
      <c r="D519" s="60" t="s">
        <v>1759</v>
      </c>
      <c r="E519" s="59" t="s">
        <v>70</v>
      </c>
      <c r="F519" s="60" t="s">
        <v>1760</v>
      </c>
      <c r="G519" s="59" t="s">
        <v>72</v>
      </c>
      <c r="H519" s="61">
        <v>1233.6043806047585</v>
      </c>
      <c r="I519" s="62">
        <v>49.543997001624135</v>
      </c>
      <c r="J519" s="63">
        <v>6.9050379479360249</v>
      </c>
      <c r="K519" s="59" t="s">
        <v>72</v>
      </c>
      <c r="L519" s="61">
        <v>1483.0491420087496</v>
      </c>
      <c r="M519" s="62">
        <v>53.574278494480652</v>
      </c>
      <c r="N519" s="63">
        <v>7.2529492133987867</v>
      </c>
      <c r="O519" s="64">
        <v>20.220807037155957</v>
      </c>
      <c r="P519" s="63">
        <v>-0.33495398484926237</v>
      </c>
      <c r="Q519" s="63">
        <v>-0.22772838662817824</v>
      </c>
      <c r="R519" s="63">
        <v>0.10722559822108413</v>
      </c>
      <c r="S519" s="63">
        <v>0.40277599036920925</v>
      </c>
      <c r="T519" s="59">
        <v>16</v>
      </c>
      <c r="U519" s="59">
        <v>9</v>
      </c>
      <c r="V519" s="59">
        <v>3</v>
      </c>
      <c r="W519" s="59" t="s">
        <v>1761</v>
      </c>
      <c r="X519" s="65" t="s">
        <v>1762</v>
      </c>
    </row>
    <row r="520" spans="1:24" x14ac:dyDescent="0.2">
      <c r="A520" s="59">
        <v>504</v>
      </c>
      <c r="B520" s="59" t="s">
        <v>1763</v>
      </c>
      <c r="C520" s="59">
        <v>504</v>
      </c>
      <c r="D520" s="60" t="s">
        <v>1764</v>
      </c>
      <c r="E520" s="59" t="s">
        <v>70</v>
      </c>
      <c r="F520" s="60" t="s">
        <v>1765</v>
      </c>
      <c r="G520" s="59" t="s">
        <v>72</v>
      </c>
      <c r="H520" s="61">
        <v>1452.6343658765961</v>
      </c>
      <c r="I520" s="62">
        <v>46.381745491366836</v>
      </c>
      <c r="J520" s="63">
        <v>7.140829770773002</v>
      </c>
      <c r="K520" s="59" t="s">
        <v>72</v>
      </c>
      <c r="L520" s="61">
        <v>1348.5217183620371</v>
      </c>
      <c r="M520" s="62">
        <v>58.999066293183951</v>
      </c>
      <c r="N520" s="63">
        <v>7.1157615667839069</v>
      </c>
      <c r="O520" s="64">
        <v>-7.167161259587302</v>
      </c>
      <c r="P520" s="63">
        <v>-0.24270316259451691</v>
      </c>
      <c r="Q520" s="63">
        <v>-0.28083250310896923</v>
      </c>
      <c r="R520" s="63">
        <v>-3.8129340514452326E-2</v>
      </c>
      <c r="S520" s="63">
        <v>-0.14322683335529796</v>
      </c>
      <c r="T520" s="59">
        <v>3</v>
      </c>
      <c r="U520" s="59">
        <v>8</v>
      </c>
      <c r="V520" s="59">
        <v>9</v>
      </c>
      <c r="W520" s="59" t="s">
        <v>1766</v>
      </c>
      <c r="X520" s="65" t="s">
        <v>1767</v>
      </c>
    </row>
    <row r="521" spans="1:24" x14ac:dyDescent="0.2">
      <c r="A521" s="59">
        <v>505</v>
      </c>
      <c r="B521" s="59" t="s">
        <v>1768</v>
      </c>
      <c r="C521" s="59">
        <v>505</v>
      </c>
      <c r="D521" s="60" t="s">
        <v>1769</v>
      </c>
      <c r="E521" s="59" t="s">
        <v>70</v>
      </c>
      <c r="F521" s="60" t="s">
        <v>1760</v>
      </c>
      <c r="G521" s="59" t="s">
        <v>72</v>
      </c>
      <c r="H521" s="61">
        <v>3710.0667701219677</v>
      </c>
      <c r="I521" s="62">
        <v>0.52685749255890435</v>
      </c>
      <c r="J521" s="63">
        <v>8.4936033057447684</v>
      </c>
      <c r="K521" s="59" t="s">
        <v>72</v>
      </c>
      <c r="L521" s="61">
        <v>5362.5649084681936</v>
      </c>
      <c r="M521" s="62">
        <v>84.020639792366154</v>
      </c>
      <c r="N521" s="63">
        <v>9.1073060150645198</v>
      </c>
      <c r="O521" s="64">
        <v>44.540927178297125</v>
      </c>
      <c r="P521" s="63">
        <v>0.28655382954420167</v>
      </c>
      <c r="Q521" s="63">
        <v>0.49007662003576236</v>
      </c>
      <c r="R521" s="63">
        <v>0.20352279049156069</v>
      </c>
      <c r="S521" s="63">
        <v>0.76450115329666313</v>
      </c>
      <c r="T521" s="59">
        <v>7</v>
      </c>
      <c r="U521" s="59">
        <v>8</v>
      </c>
      <c r="V521" s="59">
        <v>9</v>
      </c>
      <c r="W521" s="59" t="s">
        <v>1761</v>
      </c>
      <c r="X521" s="65" t="s">
        <v>1762</v>
      </c>
    </row>
    <row r="522" spans="1:24" x14ac:dyDescent="0.2">
      <c r="A522" s="59">
        <v>506</v>
      </c>
      <c r="B522" s="59" t="s">
        <v>1770</v>
      </c>
      <c r="C522" s="59">
        <v>506</v>
      </c>
      <c r="D522" s="60" t="s">
        <v>1771</v>
      </c>
      <c r="E522" s="59" t="s">
        <v>70</v>
      </c>
      <c r="F522" s="60" t="s">
        <v>1772</v>
      </c>
      <c r="G522" s="59" t="s">
        <v>72</v>
      </c>
      <c r="H522" s="61">
        <v>27236.917519990064</v>
      </c>
      <c r="I522" s="62">
        <v>93.773689224025958</v>
      </c>
      <c r="J522" s="63">
        <v>11.369649688006394</v>
      </c>
      <c r="K522" s="59" t="s">
        <v>72</v>
      </c>
      <c r="L522" s="61">
        <v>28861.82032703577</v>
      </c>
      <c r="M522" s="62">
        <v>47.645438375775441</v>
      </c>
      <c r="N522" s="63">
        <v>11.535473198934053</v>
      </c>
      <c r="O522" s="64">
        <v>5.9658102127494308</v>
      </c>
      <c r="P522" s="63">
        <v>1.4117736968585044</v>
      </c>
      <c r="Q522" s="63">
        <v>1.4299985164221392</v>
      </c>
      <c r="R522" s="63">
        <v>1.8224819563634753E-2</v>
      </c>
      <c r="S522" s="63">
        <v>6.8458650460573853E-2</v>
      </c>
      <c r="T522" s="59">
        <v>11</v>
      </c>
      <c r="U522" s="59">
        <v>8</v>
      </c>
      <c r="V522" s="59">
        <v>9</v>
      </c>
      <c r="W522" s="59" t="s">
        <v>1773</v>
      </c>
      <c r="X522" s="65" t="s">
        <v>1774</v>
      </c>
    </row>
    <row r="523" spans="1:24" x14ac:dyDescent="0.2">
      <c r="A523" s="59">
        <v>507</v>
      </c>
      <c r="B523" s="59" t="s">
        <v>1775</v>
      </c>
      <c r="C523" s="59">
        <v>507</v>
      </c>
      <c r="D523" s="60" t="s">
        <v>1771</v>
      </c>
      <c r="E523" s="59" t="s">
        <v>70</v>
      </c>
      <c r="F523" s="60" t="s">
        <v>1772</v>
      </c>
      <c r="G523" s="59" t="s">
        <v>72</v>
      </c>
      <c r="H523" s="61">
        <v>42905.327721162445</v>
      </c>
      <c r="I523" s="62">
        <v>12.816962460003946</v>
      </c>
      <c r="J523" s="63">
        <v>12.025243053244322</v>
      </c>
      <c r="K523" s="59" t="s">
        <v>72</v>
      </c>
      <c r="L523" s="61">
        <v>46206.621127760591</v>
      </c>
      <c r="M523" s="62">
        <v>3.3535376011193967</v>
      </c>
      <c r="N523" s="63">
        <v>12.214410500736536</v>
      </c>
      <c r="O523" s="64">
        <v>7.6943670680082699</v>
      </c>
      <c r="P523" s="63">
        <v>1.6682670149061316</v>
      </c>
      <c r="Q523" s="63">
        <v>1.6928091006672836</v>
      </c>
      <c r="R523" s="63">
        <v>2.4542085761152022E-2</v>
      </c>
      <c r="S523" s="63">
        <v>9.2188461171302291E-2</v>
      </c>
      <c r="T523" s="59">
        <v>15</v>
      </c>
      <c r="U523" s="59">
        <v>8</v>
      </c>
      <c r="V523" s="59">
        <v>9</v>
      </c>
      <c r="W523" s="59" t="s">
        <v>1773</v>
      </c>
      <c r="X523" s="65" t="s">
        <v>1774</v>
      </c>
    </row>
    <row r="524" spans="1:24" x14ac:dyDescent="0.2">
      <c r="A524" s="59">
        <v>508</v>
      </c>
      <c r="B524" s="59" t="s">
        <v>1776</v>
      </c>
      <c r="C524" s="59">
        <v>508</v>
      </c>
      <c r="D524" s="60" t="s">
        <v>1777</v>
      </c>
      <c r="E524" s="59" t="s">
        <v>70</v>
      </c>
      <c r="F524" s="60" t="s">
        <v>1778</v>
      </c>
      <c r="G524" s="59" t="s">
        <v>72</v>
      </c>
      <c r="H524" s="61">
        <v>37731.787796945864</v>
      </c>
      <c r="I524" s="62">
        <v>15.848890396310594</v>
      </c>
      <c r="J524" s="63">
        <v>11.839866708487946</v>
      </c>
      <c r="K524" s="59" t="s">
        <v>72</v>
      </c>
      <c r="L524" s="61">
        <v>32427.798522641249</v>
      </c>
      <c r="M524" s="62">
        <v>8.4962253723990813</v>
      </c>
      <c r="N524" s="63">
        <v>11.703541989451077</v>
      </c>
      <c r="O524" s="64">
        <v>-14.057084447861591</v>
      </c>
      <c r="P524" s="63">
        <v>1.5957406650751693</v>
      </c>
      <c r="Q524" s="63">
        <v>1.4950564487406142</v>
      </c>
      <c r="R524" s="63">
        <v>-0.10068421633455515</v>
      </c>
      <c r="S524" s="63">
        <v>-0.37820432454089176</v>
      </c>
      <c r="T524" s="59">
        <v>3</v>
      </c>
      <c r="U524" s="59">
        <v>8</v>
      </c>
      <c r="V524" s="59">
        <v>11</v>
      </c>
      <c r="W524" s="59" t="s">
        <v>1779</v>
      </c>
      <c r="X524" s="65" t="s">
        <v>1780</v>
      </c>
    </row>
    <row r="525" spans="1:24" x14ac:dyDescent="0.2">
      <c r="A525" s="59">
        <v>509</v>
      </c>
      <c r="B525" s="59" t="s">
        <v>1781</v>
      </c>
      <c r="C525" s="59">
        <v>509</v>
      </c>
      <c r="D525" s="60" t="s">
        <v>1777</v>
      </c>
      <c r="E525" s="59" t="s">
        <v>70</v>
      </c>
      <c r="F525" s="60" t="s">
        <v>1778</v>
      </c>
      <c r="G525" s="59" t="s">
        <v>72</v>
      </c>
      <c r="H525" s="61">
        <v>16291.408925669679</v>
      </c>
      <c r="I525" s="62">
        <v>13.708596126659296</v>
      </c>
      <c r="J525" s="63">
        <v>10.628197626828086</v>
      </c>
      <c r="K525" s="59" t="s">
        <v>72</v>
      </c>
      <c r="L525" s="61">
        <v>20466.642093702496</v>
      </c>
      <c r="M525" s="62">
        <v>4.1225083446782529</v>
      </c>
      <c r="N525" s="63">
        <v>11.039585327583302</v>
      </c>
      <c r="O525" s="64">
        <v>25.628435128493276</v>
      </c>
      <c r="P525" s="63">
        <v>1.1216891575254115</v>
      </c>
      <c r="Q525" s="63">
        <v>1.2380447368260281</v>
      </c>
      <c r="R525" s="63">
        <v>0.11635557930061657</v>
      </c>
      <c r="S525" s="63">
        <v>0.43707131939855792</v>
      </c>
      <c r="T525" s="59">
        <v>7</v>
      </c>
      <c r="U525" s="59">
        <v>8</v>
      </c>
      <c r="V525" s="59">
        <v>11</v>
      </c>
      <c r="W525" s="59" t="s">
        <v>1779</v>
      </c>
      <c r="X525" s="65" t="s">
        <v>1780</v>
      </c>
    </row>
    <row r="526" spans="1:24" x14ac:dyDescent="0.2">
      <c r="A526" s="59">
        <v>510</v>
      </c>
      <c r="B526" s="59" t="s">
        <v>1782</v>
      </c>
      <c r="C526" s="59">
        <v>510</v>
      </c>
      <c r="D526" s="60" t="s">
        <v>1777</v>
      </c>
      <c r="E526" s="59" t="s">
        <v>1783</v>
      </c>
      <c r="F526" s="60" t="s">
        <v>1778</v>
      </c>
      <c r="G526" s="59" t="s">
        <v>72</v>
      </c>
      <c r="H526" s="61">
        <v>5201.4552078322249</v>
      </c>
      <c r="I526" s="62">
        <v>165.60937669572763</v>
      </c>
      <c r="J526" s="63">
        <v>8.9810734560663263</v>
      </c>
      <c r="K526" s="59" t="s">
        <v>72</v>
      </c>
      <c r="L526" s="61">
        <v>6536.2865384867355</v>
      </c>
      <c r="M526" s="62">
        <v>132.55502184054177</v>
      </c>
      <c r="N526" s="63">
        <v>9.3928540398728728</v>
      </c>
      <c r="O526" s="64">
        <v>25.662651648803088</v>
      </c>
      <c r="P526" s="63">
        <v>0.47727088516872745</v>
      </c>
      <c r="Q526" s="63">
        <v>0.60060971790900675</v>
      </c>
      <c r="R526" s="63">
        <v>0.12333883274027929</v>
      </c>
      <c r="S526" s="63">
        <v>0.46330280578635102</v>
      </c>
      <c r="T526" s="59">
        <v>11</v>
      </c>
      <c r="U526" s="59">
        <v>8</v>
      </c>
      <c r="V526" s="59">
        <v>10</v>
      </c>
      <c r="W526" s="59" t="s">
        <v>1784</v>
      </c>
      <c r="X526" s="65" t="s">
        <v>1780</v>
      </c>
    </row>
    <row r="527" spans="1:24" x14ac:dyDescent="0.2">
      <c r="A527" s="59">
        <v>511</v>
      </c>
      <c r="B527" s="59" t="s">
        <v>1785</v>
      </c>
      <c r="C527" s="59">
        <v>511</v>
      </c>
      <c r="D527" s="60" t="s">
        <v>1777</v>
      </c>
      <c r="E527" s="59" t="s">
        <v>1786</v>
      </c>
      <c r="F527" s="60" t="s">
        <v>1778</v>
      </c>
      <c r="G527" s="59" t="s">
        <v>72</v>
      </c>
      <c r="H527" s="61">
        <v>6175.9579958216018</v>
      </c>
      <c r="I527" s="62">
        <v>13.348101738428547</v>
      </c>
      <c r="J527" s="63">
        <v>9.2288210949856122</v>
      </c>
      <c r="K527" s="59" t="s">
        <v>72</v>
      </c>
      <c r="L527" s="61">
        <v>7382.0027741194845</v>
      </c>
      <c r="M527" s="62">
        <v>7.2308336824465842</v>
      </c>
      <c r="N527" s="63">
        <v>9.5683950897117338</v>
      </c>
      <c r="O527" s="64">
        <v>19.528059923882946</v>
      </c>
      <c r="P527" s="63">
        <v>0.5741992821207178</v>
      </c>
      <c r="Q527" s="63">
        <v>0.66856009527769411</v>
      </c>
      <c r="R527" s="63">
        <v>9.4360813156976309E-2</v>
      </c>
      <c r="S527" s="63">
        <v>0.35445146123579047</v>
      </c>
      <c r="T527" s="59">
        <v>15</v>
      </c>
      <c r="U527" s="59">
        <v>8</v>
      </c>
      <c r="V527" s="59">
        <v>10</v>
      </c>
      <c r="W527" s="59" t="s">
        <v>1784</v>
      </c>
      <c r="X527" s="65" t="s">
        <v>1780</v>
      </c>
    </row>
    <row r="528" spans="1:24" x14ac:dyDescent="0.2">
      <c r="A528" s="59">
        <v>512</v>
      </c>
      <c r="B528" s="59" t="s">
        <v>1787</v>
      </c>
      <c r="C528" s="59">
        <v>512</v>
      </c>
      <c r="D528" s="60" t="s">
        <v>1777</v>
      </c>
      <c r="E528" s="59" t="s">
        <v>1788</v>
      </c>
      <c r="F528" s="60" t="s">
        <v>1778</v>
      </c>
      <c r="G528" s="59" t="s">
        <v>72</v>
      </c>
      <c r="H528" s="61">
        <v>2136.3117765516963</v>
      </c>
      <c r="I528" s="62">
        <v>57.400999615532513</v>
      </c>
      <c r="J528" s="63">
        <v>7.6972803659364617</v>
      </c>
      <c r="K528" s="59" t="s">
        <v>72</v>
      </c>
      <c r="L528" s="61">
        <v>2105.9142248529279</v>
      </c>
      <c r="M528" s="62">
        <v>55.335628227194505</v>
      </c>
      <c r="N528" s="63">
        <v>7.7588294856981976</v>
      </c>
      <c r="O528" s="64">
        <v>-1.4228986626584208</v>
      </c>
      <c r="P528" s="63">
        <v>-2.4998306122617449E-2</v>
      </c>
      <c r="Q528" s="63">
        <v>-3.1906637597545105E-2</v>
      </c>
      <c r="R528" s="63">
        <v>-6.9083314749276564E-3</v>
      </c>
      <c r="S528" s="63">
        <v>-2.5950053884293767E-2</v>
      </c>
      <c r="T528" s="59">
        <v>3</v>
      </c>
      <c r="U528" s="59">
        <v>8</v>
      </c>
      <c r="V528" s="59">
        <v>10</v>
      </c>
      <c r="W528" s="59" t="s">
        <v>1779</v>
      </c>
      <c r="X528" s="65" t="s">
        <v>1780</v>
      </c>
    </row>
    <row r="529" spans="1:24" x14ac:dyDescent="0.2">
      <c r="A529" s="59">
        <v>513</v>
      </c>
      <c r="B529" s="59" t="s">
        <v>1789</v>
      </c>
      <c r="C529" s="59">
        <v>513</v>
      </c>
      <c r="D529" s="60" t="s">
        <v>1777</v>
      </c>
      <c r="E529" s="59" t="s">
        <v>1790</v>
      </c>
      <c r="F529" s="60" t="s">
        <v>1778</v>
      </c>
      <c r="G529" s="59" t="s">
        <v>72</v>
      </c>
      <c r="H529" s="61">
        <v>145.11418451818071</v>
      </c>
      <c r="I529" s="62">
        <v>18.558558558558559</v>
      </c>
      <c r="J529" s="63">
        <v>3.8174186054023016</v>
      </c>
      <c r="K529" s="59" t="s">
        <v>72</v>
      </c>
      <c r="L529" s="61">
        <v>141.93634940696074</v>
      </c>
      <c r="M529" s="62">
        <v>30.070921985815598</v>
      </c>
      <c r="N529" s="63">
        <v>3.8676988209974983</v>
      </c>
      <c r="O529" s="64">
        <v>-2.1898859313934445</v>
      </c>
      <c r="P529" s="63">
        <v>-1.5429493246847894</v>
      </c>
      <c r="Q529" s="63">
        <v>-1.5381286711332625</v>
      </c>
      <c r="R529" s="63">
        <v>4.8206535515269433E-3</v>
      </c>
      <c r="S529" s="63">
        <v>1.8108022157542217E-2</v>
      </c>
      <c r="T529" s="59">
        <v>7</v>
      </c>
      <c r="U529" s="59">
        <v>8</v>
      </c>
      <c r="V529" s="59">
        <v>10</v>
      </c>
      <c r="W529" s="59" t="s">
        <v>1779</v>
      </c>
      <c r="X529" s="65" t="s">
        <v>1780</v>
      </c>
    </row>
    <row r="530" spans="1:24" x14ac:dyDescent="0.2">
      <c r="A530" s="59">
        <v>514</v>
      </c>
      <c r="B530" s="59" t="s">
        <v>1791</v>
      </c>
      <c r="C530" s="59">
        <v>514</v>
      </c>
      <c r="D530" s="60" t="s">
        <v>1792</v>
      </c>
      <c r="E530" s="59" t="s">
        <v>70</v>
      </c>
      <c r="F530" s="60" t="s">
        <v>1718</v>
      </c>
      <c r="G530" s="59" t="s">
        <v>72</v>
      </c>
      <c r="H530" s="61">
        <v>13807.875076033019</v>
      </c>
      <c r="I530" s="62">
        <v>11.472432677846822</v>
      </c>
      <c r="J530" s="63">
        <v>10.389577566546119</v>
      </c>
      <c r="K530" s="59" t="s">
        <v>72</v>
      </c>
      <c r="L530" s="61">
        <v>18426.503961721064</v>
      </c>
      <c r="M530" s="62">
        <v>0.98272306070241833</v>
      </c>
      <c r="N530" s="63">
        <v>10.888093281006883</v>
      </c>
      <c r="O530" s="64">
        <v>33.449237194395089</v>
      </c>
      <c r="P530" s="63">
        <v>1.0283318200968454</v>
      </c>
      <c r="Q530" s="63">
        <v>1.1794035144870265</v>
      </c>
      <c r="R530" s="63">
        <v>0.15107169439018109</v>
      </c>
      <c r="S530" s="63">
        <v>0.56747691161675373</v>
      </c>
      <c r="T530" s="59">
        <v>7</v>
      </c>
      <c r="U530" s="59">
        <v>9</v>
      </c>
      <c r="V530" s="59">
        <v>1</v>
      </c>
      <c r="W530" s="59" t="s">
        <v>1725</v>
      </c>
      <c r="X530" s="65" t="s">
        <v>1720</v>
      </c>
    </row>
    <row r="531" spans="1:24" x14ac:dyDescent="0.2">
      <c r="A531" s="59">
        <v>515</v>
      </c>
      <c r="B531" s="59" t="s">
        <v>1793</v>
      </c>
      <c r="C531" s="59">
        <v>515</v>
      </c>
      <c r="D531" s="60" t="s">
        <v>1792</v>
      </c>
      <c r="E531" s="59" t="s">
        <v>70</v>
      </c>
      <c r="F531" s="60" t="s">
        <v>1718</v>
      </c>
      <c r="G531" s="59" t="s">
        <v>72</v>
      </c>
      <c r="H531" s="61">
        <v>41285.891301085459</v>
      </c>
      <c r="I531" s="62">
        <v>85.164641017528766</v>
      </c>
      <c r="J531" s="63">
        <v>11.969735100547968</v>
      </c>
      <c r="K531" s="59" t="s">
        <v>72</v>
      </c>
      <c r="L531" s="61">
        <v>41856.803866520029</v>
      </c>
      <c r="M531" s="62">
        <v>53.417037919602151</v>
      </c>
      <c r="N531" s="63">
        <v>12.07177305825844</v>
      </c>
      <c r="O531" s="64">
        <v>1.3828272745066299</v>
      </c>
      <c r="P531" s="63">
        <v>1.6465501707157522</v>
      </c>
      <c r="Q531" s="63">
        <v>1.6375954167330238</v>
      </c>
      <c r="R531" s="63">
        <v>-8.9547539827283806E-3</v>
      </c>
      <c r="S531" s="63">
        <v>-3.3637116171358748E-2</v>
      </c>
      <c r="T531" s="59">
        <v>11</v>
      </c>
      <c r="U531" s="59">
        <v>9</v>
      </c>
      <c r="V531" s="59">
        <v>1</v>
      </c>
      <c r="W531" s="59" t="s">
        <v>1725</v>
      </c>
      <c r="X531" s="65" t="s">
        <v>1720</v>
      </c>
    </row>
    <row r="532" spans="1:24" x14ac:dyDescent="0.2">
      <c r="A532" s="59">
        <v>516</v>
      </c>
      <c r="B532" s="59" t="s">
        <v>1794</v>
      </c>
      <c r="C532" s="59">
        <v>516</v>
      </c>
      <c r="D532" s="60" t="s">
        <v>1792</v>
      </c>
      <c r="E532" s="59" t="s">
        <v>70</v>
      </c>
      <c r="F532" s="60" t="s">
        <v>1718</v>
      </c>
      <c r="G532" s="59" t="s">
        <v>72</v>
      </c>
      <c r="H532" s="61">
        <v>36760.506795007997</v>
      </c>
      <c r="I532" s="62">
        <v>45.219173567338203</v>
      </c>
      <c r="J532" s="63">
        <v>11.802242905683478</v>
      </c>
      <c r="K532" s="59" t="s">
        <v>72</v>
      </c>
      <c r="L532" s="61">
        <v>48842.020746479437</v>
      </c>
      <c r="M532" s="62">
        <v>43.636759579769134</v>
      </c>
      <c r="N532" s="63">
        <v>12.294433795204057</v>
      </c>
      <c r="O532" s="64">
        <v>32.865471683627831</v>
      </c>
      <c r="P532" s="63">
        <v>1.5810207875861937</v>
      </c>
      <c r="Q532" s="63">
        <v>1.723785405425317</v>
      </c>
      <c r="R532" s="63">
        <v>0.14276461783912331</v>
      </c>
      <c r="S532" s="63">
        <v>0.53627269321709159</v>
      </c>
      <c r="T532" s="59">
        <v>15</v>
      </c>
      <c r="U532" s="59">
        <v>9</v>
      </c>
      <c r="V532" s="59">
        <v>1</v>
      </c>
      <c r="W532" s="59" t="s">
        <v>1725</v>
      </c>
      <c r="X532" s="65" t="s">
        <v>1720</v>
      </c>
    </row>
    <row r="533" spans="1:24" x14ac:dyDescent="0.2">
      <c r="A533" s="59">
        <v>517</v>
      </c>
      <c r="B533" s="59" t="s">
        <v>1795</v>
      </c>
      <c r="C533" s="59">
        <v>517</v>
      </c>
      <c r="D533" s="60" t="s">
        <v>1792</v>
      </c>
      <c r="E533" s="59" t="s">
        <v>1796</v>
      </c>
      <c r="F533" s="60" t="s">
        <v>1718</v>
      </c>
      <c r="G533" s="59" t="s">
        <v>72</v>
      </c>
      <c r="H533" s="61">
        <v>124.4762259454078</v>
      </c>
      <c r="I533" s="62">
        <v>19.673024523160763</v>
      </c>
      <c r="J533" s="63">
        <v>3.5961002839101486</v>
      </c>
      <c r="K533" s="59" t="s">
        <v>72</v>
      </c>
      <c r="L533" s="61">
        <v>178.89347121103378</v>
      </c>
      <c r="M533" s="62">
        <v>46.800804828973845</v>
      </c>
      <c r="N533" s="63">
        <v>4.2015554516997611</v>
      </c>
      <c r="O533" s="64">
        <v>43.716978766284285</v>
      </c>
      <c r="P533" s="63">
        <v>-1.6295375570163537</v>
      </c>
      <c r="Q533" s="63">
        <v>-1.4088957420600814</v>
      </c>
      <c r="R533" s="63">
        <v>0.22064181495627233</v>
      </c>
      <c r="S533" s="63">
        <v>0.82880605946946118</v>
      </c>
      <c r="T533" s="59">
        <v>11</v>
      </c>
      <c r="U533" s="59">
        <v>8</v>
      </c>
      <c r="V533" s="59">
        <v>11</v>
      </c>
      <c r="W533" s="59" t="s">
        <v>1725</v>
      </c>
      <c r="X533" s="65" t="s">
        <v>1720</v>
      </c>
    </row>
    <row r="534" spans="1:24" x14ac:dyDescent="0.2">
      <c r="A534" s="59">
        <v>518</v>
      </c>
      <c r="B534" s="59" t="s">
        <v>1797</v>
      </c>
      <c r="C534" s="59">
        <v>518</v>
      </c>
      <c r="D534" s="60" t="s">
        <v>1792</v>
      </c>
      <c r="E534" s="59" t="s">
        <v>1798</v>
      </c>
      <c r="F534" s="60" t="s">
        <v>1718</v>
      </c>
      <c r="G534" s="59" t="s">
        <v>72</v>
      </c>
      <c r="H534" s="61">
        <v>5846.7388102896475</v>
      </c>
      <c r="I534" s="62">
        <v>87.125244529366284</v>
      </c>
      <c r="J534" s="63">
        <v>9.1497902981115118</v>
      </c>
      <c r="K534" s="59" t="s">
        <v>72</v>
      </c>
      <c r="L534" s="61">
        <v>7978.110161829537</v>
      </c>
      <c r="M534" s="62">
        <v>101.17306788818416</v>
      </c>
      <c r="N534" s="63">
        <v>9.6804298542815772</v>
      </c>
      <c r="O534" s="64">
        <v>36.454020278602137</v>
      </c>
      <c r="P534" s="63">
        <v>0.54327939733690922</v>
      </c>
      <c r="Q534" s="63">
        <v>0.71192775508103434</v>
      </c>
      <c r="R534" s="63">
        <v>0.16864835774412512</v>
      </c>
      <c r="S534" s="63">
        <v>0.63350086585176901</v>
      </c>
      <c r="T534" s="59">
        <v>15</v>
      </c>
      <c r="U534" s="59">
        <v>8</v>
      </c>
      <c r="V534" s="59">
        <v>11</v>
      </c>
      <c r="W534" s="59" t="s">
        <v>1799</v>
      </c>
      <c r="X534" s="65" t="s">
        <v>1720</v>
      </c>
    </row>
    <row r="535" spans="1:24" x14ac:dyDescent="0.2">
      <c r="A535" s="59">
        <v>519</v>
      </c>
      <c r="B535" s="59" t="s">
        <v>1800</v>
      </c>
      <c r="C535" s="59">
        <v>519</v>
      </c>
      <c r="D535" s="60" t="s">
        <v>1792</v>
      </c>
      <c r="E535" s="59" t="s">
        <v>1801</v>
      </c>
      <c r="F535" s="60" t="s">
        <v>1718</v>
      </c>
      <c r="G535" s="59" t="s">
        <v>72</v>
      </c>
      <c r="H535" s="61">
        <v>6123.4727335958814</v>
      </c>
      <c r="I535" s="62">
        <v>70.843349358974351</v>
      </c>
      <c r="J535" s="63">
        <v>9.216508218264746</v>
      </c>
      <c r="K535" s="59" t="s">
        <v>72</v>
      </c>
      <c r="L535" s="61">
        <v>6802.9300818581896</v>
      </c>
      <c r="M535" s="62">
        <v>57.35135632183907</v>
      </c>
      <c r="N535" s="63">
        <v>9.4505390716403497</v>
      </c>
      <c r="O535" s="64">
        <v>11.095947966495004</v>
      </c>
      <c r="P535" s="63">
        <v>0.56938201158031165</v>
      </c>
      <c r="Q535" s="63">
        <v>0.62293908007656185</v>
      </c>
      <c r="R535" s="63">
        <v>5.3557068496250193E-2</v>
      </c>
      <c r="S535" s="63">
        <v>0.20117865195185333</v>
      </c>
      <c r="T535" s="59">
        <v>3</v>
      </c>
      <c r="U535" s="59">
        <v>9</v>
      </c>
      <c r="V535" s="59">
        <v>1</v>
      </c>
      <c r="W535" s="59" t="s">
        <v>1799</v>
      </c>
      <c r="X535" s="65" t="s">
        <v>1720</v>
      </c>
    </row>
    <row r="536" spans="1:24" x14ac:dyDescent="0.2">
      <c r="A536" s="59">
        <v>520</v>
      </c>
      <c r="B536" s="59" t="s">
        <v>1802</v>
      </c>
      <c r="C536" s="59">
        <v>520</v>
      </c>
      <c r="D536" s="60" t="s">
        <v>1803</v>
      </c>
      <c r="E536" s="59" t="s">
        <v>70</v>
      </c>
      <c r="F536" s="60" t="s">
        <v>1733</v>
      </c>
      <c r="G536" s="59" t="s">
        <v>72</v>
      </c>
      <c r="H536" s="61">
        <v>25135.973337281783</v>
      </c>
      <c r="I536" s="62">
        <v>58.119060957434428</v>
      </c>
      <c r="J536" s="63">
        <v>11.25383980477223</v>
      </c>
      <c r="K536" s="59" t="s">
        <v>72</v>
      </c>
      <c r="L536" s="61">
        <v>23475.570191334027</v>
      </c>
      <c r="M536" s="62">
        <v>54.444812120088002</v>
      </c>
      <c r="N536" s="63">
        <v>11.237471104365094</v>
      </c>
      <c r="O536" s="64">
        <v>-6.6056847040215407</v>
      </c>
      <c r="P536" s="63">
        <v>1.366464420120082</v>
      </c>
      <c r="Q536" s="63">
        <v>1.3146445590360571</v>
      </c>
      <c r="R536" s="63">
        <v>-5.181986108402481E-2</v>
      </c>
      <c r="S536" s="63">
        <v>-0.19465310723544041</v>
      </c>
      <c r="T536" s="59">
        <v>3</v>
      </c>
      <c r="U536" s="59">
        <v>9</v>
      </c>
      <c r="V536" s="59">
        <v>2</v>
      </c>
      <c r="W536" s="59" t="s">
        <v>1734</v>
      </c>
      <c r="X536" s="65" t="s">
        <v>1735</v>
      </c>
    </row>
    <row r="537" spans="1:24" x14ac:dyDescent="0.2">
      <c r="A537" s="59">
        <v>521</v>
      </c>
      <c r="B537" s="59" t="s">
        <v>1804</v>
      </c>
      <c r="C537" s="59">
        <v>521</v>
      </c>
      <c r="D537" s="60" t="s">
        <v>1803</v>
      </c>
      <c r="E537" s="59" t="s">
        <v>70</v>
      </c>
      <c r="F537" s="60" t="s">
        <v>1733</v>
      </c>
      <c r="G537" s="59" t="s">
        <v>72</v>
      </c>
      <c r="H537" s="61">
        <v>37019.176071284193</v>
      </c>
      <c r="I537" s="62">
        <v>29.543491927737371</v>
      </c>
      <c r="J537" s="63">
        <v>11.812359035128638</v>
      </c>
      <c r="K537" s="59" t="s">
        <v>72</v>
      </c>
      <c r="L537" s="61">
        <v>38272.886736495057</v>
      </c>
      <c r="M537" s="62">
        <v>3.2990501099046221</v>
      </c>
      <c r="N537" s="63">
        <v>11.942633625392988</v>
      </c>
      <c r="O537" s="64">
        <v>3.3866519957027559</v>
      </c>
      <c r="P537" s="63">
        <v>1.5849786061743161</v>
      </c>
      <c r="Q537" s="63">
        <v>1.5876066921330463</v>
      </c>
      <c r="R537" s="63">
        <v>2.6280859587302086E-3</v>
      </c>
      <c r="S537" s="63">
        <v>9.871988987372517E-3</v>
      </c>
      <c r="T537" s="59">
        <v>7</v>
      </c>
      <c r="U537" s="59">
        <v>9</v>
      </c>
      <c r="V537" s="59">
        <v>2</v>
      </c>
      <c r="W537" s="59" t="s">
        <v>1734</v>
      </c>
      <c r="X537" s="65" t="s">
        <v>1735</v>
      </c>
    </row>
    <row r="538" spans="1:24" x14ac:dyDescent="0.2">
      <c r="A538" s="59">
        <v>522</v>
      </c>
      <c r="B538" s="59" t="s">
        <v>1805</v>
      </c>
      <c r="C538" s="59">
        <v>522</v>
      </c>
      <c r="D538" s="60" t="s">
        <v>1803</v>
      </c>
      <c r="E538" s="59" t="s">
        <v>70</v>
      </c>
      <c r="F538" s="60" t="s">
        <v>1733</v>
      </c>
      <c r="G538" s="59" t="s">
        <v>72</v>
      </c>
      <c r="H538" s="61">
        <v>47308.207157936238</v>
      </c>
      <c r="I538" s="62">
        <v>63.122871378445076</v>
      </c>
      <c r="J538" s="63">
        <v>12.166176737332208</v>
      </c>
      <c r="K538" s="59" t="s">
        <v>72</v>
      </c>
      <c r="L538" s="61">
        <v>48541.055014218655</v>
      </c>
      <c r="M538" s="62">
        <v>32.611759662851462</v>
      </c>
      <c r="N538" s="63">
        <v>12.285516369903238</v>
      </c>
      <c r="O538" s="64">
        <v>2.6059914977682661</v>
      </c>
      <c r="P538" s="63">
        <v>1.723405688012225</v>
      </c>
      <c r="Q538" s="63">
        <v>1.7203335494924514</v>
      </c>
      <c r="R538" s="63">
        <v>-3.0721385197736151E-3</v>
      </c>
      <c r="S538" s="63">
        <v>-1.1540002157897996E-2</v>
      </c>
      <c r="T538" s="59">
        <v>11</v>
      </c>
      <c r="U538" s="59">
        <v>9</v>
      </c>
      <c r="V538" s="59">
        <v>2</v>
      </c>
      <c r="W538" s="59" t="s">
        <v>1734</v>
      </c>
      <c r="X538" s="65" t="s">
        <v>1735</v>
      </c>
    </row>
    <row r="539" spans="1:24" x14ac:dyDescent="0.2">
      <c r="A539" s="59">
        <v>523</v>
      </c>
      <c r="B539" s="59" t="s">
        <v>1806</v>
      </c>
      <c r="C539" s="59">
        <v>523</v>
      </c>
      <c r="D539" s="60" t="s">
        <v>1807</v>
      </c>
      <c r="E539" s="59" t="s">
        <v>70</v>
      </c>
      <c r="F539" s="60" t="s">
        <v>1750</v>
      </c>
      <c r="G539" s="59" t="s">
        <v>72</v>
      </c>
      <c r="H539" s="61">
        <v>30343.841237478511</v>
      </c>
      <c r="I539" s="62">
        <v>5.5626526237690701</v>
      </c>
      <c r="J539" s="63">
        <v>11.525489977765773</v>
      </c>
      <c r="K539" s="59" t="s">
        <v>72</v>
      </c>
      <c r="L539" s="61">
        <v>36293.702089541184</v>
      </c>
      <c r="M539" s="62">
        <v>14.719403603230466</v>
      </c>
      <c r="N539" s="63">
        <v>11.866030129319515</v>
      </c>
      <c r="O539" s="64">
        <v>19.608133345734213</v>
      </c>
      <c r="P539" s="63">
        <v>1.4727444069439855</v>
      </c>
      <c r="Q539" s="63">
        <v>1.5579541608833392</v>
      </c>
      <c r="R539" s="63">
        <v>8.5209753939353705E-2</v>
      </c>
      <c r="S539" s="63">
        <v>0.3200769555164979</v>
      </c>
      <c r="T539" s="59">
        <v>15</v>
      </c>
      <c r="U539" s="59">
        <v>9</v>
      </c>
      <c r="V539" s="59">
        <v>2</v>
      </c>
      <c r="W539" s="59" t="s">
        <v>1808</v>
      </c>
      <c r="X539" s="65" t="s">
        <v>1752</v>
      </c>
    </row>
    <row r="540" spans="1:24" x14ac:dyDescent="0.2">
      <c r="A540" s="59">
        <v>524</v>
      </c>
      <c r="B540" s="59" t="s">
        <v>1809</v>
      </c>
      <c r="C540" s="59">
        <v>524</v>
      </c>
      <c r="D540" s="60" t="s">
        <v>1807</v>
      </c>
      <c r="E540" s="59" t="s">
        <v>70</v>
      </c>
      <c r="F540" s="60" t="s">
        <v>1750</v>
      </c>
      <c r="G540" s="59" t="s">
        <v>72</v>
      </c>
      <c r="H540" s="61">
        <v>6747.5934219258124</v>
      </c>
      <c r="I540" s="62">
        <v>16.467107392168639</v>
      </c>
      <c r="J540" s="63">
        <v>9.3565312007256995</v>
      </c>
      <c r="K540" s="59" t="s">
        <v>72</v>
      </c>
      <c r="L540" s="61">
        <v>7736.4741736488413</v>
      </c>
      <c r="M540" s="62">
        <v>24.537204262235868</v>
      </c>
      <c r="N540" s="63">
        <v>9.6360590312340317</v>
      </c>
      <c r="O540" s="64">
        <v>14.655310269728657</v>
      </c>
      <c r="P540" s="63">
        <v>0.62416438321291723</v>
      </c>
      <c r="Q540" s="63">
        <v>0.69475220455876263</v>
      </c>
      <c r="R540" s="63">
        <v>7.0587821345845403E-2</v>
      </c>
      <c r="S540" s="63">
        <v>0.26515197977218835</v>
      </c>
      <c r="T540" s="59">
        <v>3</v>
      </c>
      <c r="U540" s="59">
        <v>9</v>
      </c>
      <c r="V540" s="59">
        <v>3</v>
      </c>
      <c r="W540" s="59" t="s">
        <v>1808</v>
      </c>
      <c r="X540" s="65" t="s">
        <v>1752</v>
      </c>
    </row>
    <row r="541" spans="1:24" x14ac:dyDescent="0.2">
      <c r="A541" s="59">
        <v>525</v>
      </c>
      <c r="B541" s="59" t="s">
        <v>1810</v>
      </c>
      <c r="C541" s="59">
        <v>525</v>
      </c>
      <c r="D541" s="60" t="s">
        <v>1807</v>
      </c>
      <c r="E541" s="59" t="s">
        <v>70</v>
      </c>
      <c r="F541" s="60" t="s">
        <v>1750</v>
      </c>
      <c r="G541" s="59" t="s">
        <v>72</v>
      </c>
      <c r="H541" s="61">
        <v>17451.52982185996</v>
      </c>
      <c r="I541" s="62">
        <v>1.3592717296420869</v>
      </c>
      <c r="J541" s="63">
        <v>10.727439759691771</v>
      </c>
      <c r="K541" s="59" t="s">
        <v>72</v>
      </c>
      <c r="L541" s="61">
        <v>21403.083639399385</v>
      </c>
      <c r="M541" s="62">
        <v>26.01681277998907</v>
      </c>
      <c r="N541" s="63">
        <v>11.104129572081467</v>
      </c>
      <c r="O541" s="64">
        <v>22.643022462074754</v>
      </c>
      <c r="P541" s="63">
        <v>1.1605164936426584</v>
      </c>
      <c r="Q541" s="63">
        <v>1.2630292391669515</v>
      </c>
      <c r="R541" s="63">
        <v>0.10251274552429313</v>
      </c>
      <c r="S541" s="63">
        <v>0.38507290506209518</v>
      </c>
      <c r="T541" s="59">
        <v>7</v>
      </c>
      <c r="U541" s="59">
        <v>9</v>
      </c>
      <c r="V541" s="59">
        <v>3</v>
      </c>
      <c r="W541" s="59" t="s">
        <v>1808</v>
      </c>
      <c r="X541" s="65" t="s">
        <v>1752</v>
      </c>
    </row>
    <row r="542" spans="1:24" x14ac:dyDescent="0.2">
      <c r="A542" s="59">
        <v>526</v>
      </c>
      <c r="B542" s="59" t="s">
        <v>1811</v>
      </c>
      <c r="C542" s="59">
        <v>526</v>
      </c>
      <c r="D542" s="60" t="s">
        <v>1812</v>
      </c>
      <c r="E542" s="59" t="s">
        <v>70</v>
      </c>
      <c r="F542" s="60" t="s">
        <v>1755</v>
      </c>
      <c r="G542" s="59" t="s">
        <v>72</v>
      </c>
      <c r="H542" s="61">
        <v>17530.345207790993</v>
      </c>
      <c r="I542" s="62">
        <v>48.180930591784104</v>
      </c>
      <c r="J542" s="63">
        <v>10.733940655297308</v>
      </c>
      <c r="K542" s="59" t="s">
        <v>72</v>
      </c>
      <c r="L542" s="61">
        <v>18182.417777619656</v>
      </c>
      <c r="M542" s="62">
        <v>27.556884901392209</v>
      </c>
      <c r="N542" s="63">
        <v>10.868854957187443</v>
      </c>
      <c r="O542" s="64">
        <v>3.7196790028918678</v>
      </c>
      <c r="P542" s="63">
        <v>1.1630598938241723</v>
      </c>
      <c r="Q542" s="63">
        <v>1.1719565306352611</v>
      </c>
      <c r="R542" s="63">
        <v>8.896636811088765E-3</v>
      </c>
      <c r="S542" s="63">
        <v>3.3418808213623329E-2</v>
      </c>
      <c r="T542" s="59">
        <v>11</v>
      </c>
      <c r="U542" s="59">
        <v>9</v>
      </c>
      <c r="V542" s="59">
        <v>3</v>
      </c>
      <c r="W542" s="59" t="s">
        <v>1756</v>
      </c>
      <c r="X542" s="65" t="s">
        <v>1757</v>
      </c>
    </row>
    <row r="543" spans="1:24" x14ac:dyDescent="0.2">
      <c r="A543" s="59">
        <v>527</v>
      </c>
      <c r="B543" s="59" t="s">
        <v>1813</v>
      </c>
      <c r="C543" s="59">
        <v>527</v>
      </c>
      <c r="D543" s="60" t="s">
        <v>1812</v>
      </c>
      <c r="E543" s="59" t="s">
        <v>70</v>
      </c>
      <c r="F543" s="60" t="s">
        <v>1755</v>
      </c>
      <c r="G543" s="59" t="s">
        <v>72</v>
      </c>
      <c r="H543" s="61">
        <v>47.915060925814387</v>
      </c>
      <c r="I543" s="62">
        <v>9.9999999999999964</v>
      </c>
      <c r="J543" s="63">
        <v>2.2187811677840692</v>
      </c>
      <c r="K543" s="59" t="s">
        <v>72</v>
      </c>
      <c r="L543" s="61">
        <v>50.491537366101326</v>
      </c>
      <c r="M543" s="62">
        <v>26.204819277108427</v>
      </c>
      <c r="N543" s="63">
        <v>2.3765682254257077</v>
      </c>
      <c r="O543" s="64">
        <v>5.3771745052688731</v>
      </c>
      <c r="P543" s="63">
        <v>-2.1683977237561334</v>
      </c>
      <c r="Q543" s="63">
        <v>-2.1153320475976773</v>
      </c>
      <c r="R543" s="63">
        <v>5.3065676158456032E-2</v>
      </c>
      <c r="S543" s="63">
        <v>0.1993328144018795</v>
      </c>
      <c r="T543" s="59">
        <v>15</v>
      </c>
      <c r="U543" s="59">
        <v>9</v>
      </c>
      <c r="V543" s="59">
        <v>3</v>
      </c>
      <c r="W543" s="59" t="s">
        <v>1756</v>
      </c>
      <c r="X543" s="65" t="s">
        <v>1757</v>
      </c>
    </row>
    <row r="544" spans="1:24" x14ac:dyDescent="0.2">
      <c r="A544" s="59">
        <v>528</v>
      </c>
      <c r="B544" s="59" t="s">
        <v>1814</v>
      </c>
      <c r="C544" s="59">
        <v>528</v>
      </c>
      <c r="D544" s="60" t="s">
        <v>1815</v>
      </c>
      <c r="E544" s="59" t="s">
        <v>70</v>
      </c>
      <c r="F544" s="60" t="s">
        <v>1816</v>
      </c>
      <c r="G544" s="59" t="s">
        <v>72</v>
      </c>
      <c r="H544" s="61">
        <v>183.4771129973451</v>
      </c>
      <c r="I544" s="62">
        <v>17.378048780487806</v>
      </c>
      <c r="J544" s="63">
        <v>4.1558301715565262</v>
      </c>
      <c r="K544" s="59" t="s">
        <v>72</v>
      </c>
      <c r="L544" s="61">
        <v>131.40634074771029</v>
      </c>
      <c r="M544" s="62">
        <v>4.3855840208423809</v>
      </c>
      <c r="N544" s="63">
        <v>3.75648960675997</v>
      </c>
      <c r="O544" s="64">
        <v>-28.379982330759844</v>
      </c>
      <c r="P544" s="63">
        <v>-1.4105497153063609</v>
      </c>
      <c r="Q544" s="63">
        <v>-1.5811767677536936</v>
      </c>
      <c r="R544" s="63">
        <v>-0.17062705244733278</v>
      </c>
      <c r="S544" s="63">
        <v>-0.64093351935937204</v>
      </c>
      <c r="T544" s="59">
        <v>6</v>
      </c>
      <c r="U544" s="59">
        <v>8</v>
      </c>
      <c r="V544" s="59">
        <v>9</v>
      </c>
      <c r="W544" s="59" t="s">
        <v>1817</v>
      </c>
      <c r="X544" s="65" t="s">
        <v>827</v>
      </c>
    </row>
    <row r="545" spans="1:24" x14ac:dyDescent="0.2">
      <c r="A545" s="59">
        <v>529</v>
      </c>
      <c r="B545" s="59" t="s">
        <v>1818</v>
      </c>
      <c r="C545" s="59">
        <v>529</v>
      </c>
      <c r="D545" s="60" t="s">
        <v>1819</v>
      </c>
      <c r="E545" s="59" t="s">
        <v>696</v>
      </c>
      <c r="F545" s="60" t="s">
        <v>1820</v>
      </c>
      <c r="G545" s="59" t="s">
        <v>72</v>
      </c>
      <c r="H545" s="61">
        <v>2399.2733364811875</v>
      </c>
      <c r="I545" s="62">
        <v>31.203070910659914</v>
      </c>
      <c r="J545" s="63">
        <v>7.8647556800485177</v>
      </c>
      <c r="K545" s="59" t="s">
        <v>72</v>
      </c>
      <c r="L545" s="61">
        <v>2789.7814077230869</v>
      </c>
      <c r="M545" s="62">
        <v>10.202197802197801</v>
      </c>
      <c r="N545" s="63">
        <v>8.1645348946241096</v>
      </c>
      <c r="O545" s="64">
        <v>16.276097654410012</v>
      </c>
      <c r="P545" s="63">
        <v>4.0524472607884374E-2</v>
      </c>
      <c r="Q545" s="63">
        <v>0.12513831378185827</v>
      </c>
      <c r="R545" s="63">
        <v>8.46138411739739E-2</v>
      </c>
      <c r="S545" s="63">
        <v>0.31783850352153098</v>
      </c>
      <c r="T545" s="59">
        <v>10</v>
      </c>
      <c r="U545" s="59">
        <v>8</v>
      </c>
      <c r="V545" s="59">
        <v>9</v>
      </c>
      <c r="W545" s="59" t="s">
        <v>1821</v>
      </c>
      <c r="X545" s="65" t="s">
        <v>1822</v>
      </c>
    </row>
    <row r="546" spans="1:24" x14ac:dyDescent="0.2">
      <c r="A546" s="59">
        <v>530</v>
      </c>
      <c r="B546" s="59" t="s">
        <v>1823</v>
      </c>
      <c r="C546" s="59">
        <v>530</v>
      </c>
      <c r="D546" s="60" t="s">
        <v>1824</v>
      </c>
      <c r="E546" s="59" t="s">
        <v>70</v>
      </c>
      <c r="F546" s="60" t="s">
        <v>1825</v>
      </c>
      <c r="G546" s="59" t="s">
        <v>72</v>
      </c>
      <c r="H546" s="61">
        <v>554.78538212235094</v>
      </c>
      <c r="I546" s="62">
        <v>216.26506024096386</v>
      </c>
      <c r="J546" s="63">
        <v>5.7521598345884204</v>
      </c>
      <c r="K546" s="59" t="s">
        <v>72</v>
      </c>
      <c r="L546" s="61">
        <v>385.74056651749243</v>
      </c>
      <c r="M546" s="62">
        <v>11.080952380952386</v>
      </c>
      <c r="N546" s="63">
        <v>5.3100855904667901</v>
      </c>
      <c r="O546" s="64">
        <v>-30.470308168209414</v>
      </c>
      <c r="P546" s="63">
        <v>-0.78600420633784918</v>
      </c>
      <c r="Q546" s="63">
        <v>-0.97979359573631197</v>
      </c>
      <c r="R546" s="63">
        <v>-0.1937893893984628</v>
      </c>
      <c r="S546" s="63">
        <v>-0.72793917248262296</v>
      </c>
      <c r="T546" s="59">
        <v>2</v>
      </c>
      <c r="U546" s="59">
        <v>8</v>
      </c>
      <c r="V546" s="59">
        <v>10</v>
      </c>
      <c r="W546" s="59" t="s">
        <v>1826</v>
      </c>
      <c r="X546" s="65" t="s">
        <v>1827</v>
      </c>
    </row>
    <row r="547" spans="1:24" x14ac:dyDescent="0.2">
      <c r="A547" s="59">
        <v>531</v>
      </c>
      <c r="B547" s="59" t="s">
        <v>1828</v>
      </c>
      <c r="C547" s="59">
        <v>531</v>
      </c>
      <c r="D547" s="60" t="s">
        <v>1824</v>
      </c>
      <c r="E547" s="59" t="s">
        <v>1829</v>
      </c>
      <c r="F547" s="60" t="s">
        <v>1825</v>
      </c>
      <c r="G547" s="59" t="s">
        <v>72</v>
      </c>
      <c r="H547" s="61">
        <v>5768.4895528980169</v>
      </c>
      <c r="I547" s="62">
        <v>24.291603297846805</v>
      </c>
      <c r="J547" s="63">
        <v>9.1303517610609397</v>
      </c>
      <c r="K547" s="59" t="s">
        <v>72</v>
      </c>
      <c r="L547" s="61">
        <v>7242.3416066388991</v>
      </c>
      <c r="M547" s="62">
        <v>39.997100188487757</v>
      </c>
      <c r="N547" s="63">
        <v>9.5408390374033747</v>
      </c>
      <c r="O547" s="64">
        <v>25.55005153819577</v>
      </c>
      <c r="P547" s="63">
        <v>0.53567429464603089</v>
      </c>
      <c r="Q547" s="63">
        <v>0.65789339278922709</v>
      </c>
      <c r="R547" s="63">
        <v>0.1222190981431962</v>
      </c>
      <c r="S547" s="63">
        <v>0.45909669997977948</v>
      </c>
      <c r="T547" s="59">
        <v>14</v>
      </c>
      <c r="U547" s="59">
        <v>8</v>
      </c>
      <c r="V547" s="59">
        <v>9</v>
      </c>
      <c r="W547" s="59" t="s">
        <v>1826</v>
      </c>
      <c r="X547" s="65" t="s">
        <v>1827</v>
      </c>
    </row>
    <row r="548" spans="1:24" x14ac:dyDescent="0.2">
      <c r="A548" s="59">
        <v>532</v>
      </c>
      <c r="B548" s="59" t="s">
        <v>1830</v>
      </c>
      <c r="C548" s="59">
        <v>532</v>
      </c>
      <c r="D548" s="60" t="s">
        <v>1831</v>
      </c>
      <c r="E548" s="59" t="s">
        <v>70</v>
      </c>
      <c r="F548" s="60" t="s">
        <v>1832</v>
      </c>
      <c r="G548" s="59" t="s">
        <v>72</v>
      </c>
      <c r="H548" s="61">
        <v>1155.2316042590764</v>
      </c>
      <c r="I548" s="62">
        <v>67.450869236583515</v>
      </c>
      <c r="J548" s="63">
        <v>6.8103402708830947</v>
      </c>
      <c r="K548" s="59" t="s">
        <v>72</v>
      </c>
      <c r="L548" s="61">
        <v>599.69517459395297</v>
      </c>
      <c r="M548" s="62">
        <v>310.15715467328369</v>
      </c>
      <c r="N548" s="63">
        <v>5.9466840793870217</v>
      </c>
      <c r="O548" s="64">
        <v>-48.088749270448183</v>
      </c>
      <c r="P548" s="63">
        <v>-0.37200335521605005</v>
      </c>
      <c r="Q548" s="63">
        <v>-0.73337198897154654</v>
      </c>
      <c r="R548" s="63">
        <v>-0.36136863375549649</v>
      </c>
      <c r="S548" s="66">
        <v>-1.357424083091924</v>
      </c>
      <c r="T548" s="59">
        <v>6</v>
      </c>
      <c r="U548" s="59">
        <v>8</v>
      </c>
      <c r="V548" s="59">
        <v>10</v>
      </c>
      <c r="W548" s="59" t="s">
        <v>1833</v>
      </c>
      <c r="X548" s="65" t="s">
        <v>1834</v>
      </c>
    </row>
    <row r="549" spans="1:24" x14ac:dyDescent="0.2">
      <c r="A549" s="59">
        <v>533</v>
      </c>
      <c r="B549" s="59" t="s">
        <v>1835</v>
      </c>
      <c r="C549" s="59">
        <v>533</v>
      </c>
      <c r="D549" s="60" t="s">
        <v>1836</v>
      </c>
      <c r="E549" s="59" t="s">
        <v>1837</v>
      </c>
      <c r="F549" s="60" t="s">
        <v>1838</v>
      </c>
      <c r="G549" s="59" t="s">
        <v>72</v>
      </c>
      <c r="H549" s="61">
        <v>70.683721455975814</v>
      </c>
      <c r="I549" s="62">
        <v>9.0909090909090793</v>
      </c>
      <c r="J549" s="63">
        <v>2.7796799636147562</v>
      </c>
      <c r="K549" s="59" t="s">
        <v>72</v>
      </c>
      <c r="L549" s="61">
        <v>2915.7525916466784</v>
      </c>
      <c r="M549" s="62">
        <v>11369.521604938271</v>
      </c>
      <c r="N549" s="63">
        <v>8.2282511188167149</v>
      </c>
      <c r="O549" s="64">
        <v>4025.0694383185619</v>
      </c>
      <c r="P549" s="63">
        <v>-1.9489525602448776</v>
      </c>
      <c r="Q549" s="63">
        <v>0.14980229683522242</v>
      </c>
      <c r="R549" s="63">
        <v>2.0987548570801002</v>
      </c>
      <c r="S549" s="67">
        <v>7.8836404751007105</v>
      </c>
      <c r="T549" s="59">
        <v>10</v>
      </c>
      <c r="U549" s="59">
        <v>8</v>
      </c>
      <c r="V549" s="59">
        <v>10</v>
      </c>
      <c r="W549" s="59" t="s">
        <v>1839</v>
      </c>
      <c r="X549" s="65" t="s">
        <v>1840</v>
      </c>
    </row>
    <row r="550" spans="1:24" x14ac:dyDescent="0.2">
      <c r="A550" s="59">
        <v>534</v>
      </c>
      <c r="B550" s="59" t="s">
        <v>1841</v>
      </c>
      <c r="C550" s="59">
        <v>534</v>
      </c>
      <c r="D550" s="60" t="s">
        <v>1842</v>
      </c>
      <c r="E550" s="59" t="s">
        <v>70</v>
      </c>
      <c r="F550" s="60" t="s">
        <v>1843</v>
      </c>
      <c r="G550" s="59" t="s">
        <v>72</v>
      </c>
      <c r="H550" s="61">
        <v>3036.6002596484591</v>
      </c>
      <c r="I550" s="62">
        <v>712.40837534407581</v>
      </c>
      <c r="J550" s="63">
        <v>8.2046151580027864</v>
      </c>
      <c r="K550" s="59" t="s">
        <v>72</v>
      </c>
      <c r="L550" s="61">
        <v>609.91404726327187</v>
      </c>
      <c r="M550" s="62">
        <v>9.7959866220735847</v>
      </c>
      <c r="N550" s="63">
        <v>5.9710606588664712</v>
      </c>
      <c r="O550" s="64">
        <v>-79.914575673062728</v>
      </c>
      <c r="P550" s="63">
        <v>0.17349056072378288</v>
      </c>
      <c r="Q550" s="63">
        <v>-0.72393603210500801</v>
      </c>
      <c r="R550" s="63">
        <v>-0.89742659282879089</v>
      </c>
      <c r="S550" s="66">
        <v>-3.3710409706924431</v>
      </c>
      <c r="T550" s="59">
        <v>14</v>
      </c>
      <c r="U550" s="59">
        <v>8</v>
      </c>
      <c r="V550" s="59">
        <v>10</v>
      </c>
      <c r="W550" s="59" t="s">
        <v>1844</v>
      </c>
      <c r="X550" s="65" t="s">
        <v>1845</v>
      </c>
    </row>
    <row r="551" spans="1:24" x14ac:dyDescent="0.2">
      <c r="A551" s="59">
        <v>535</v>
      </c>
      <c r="B551" s="59" t="s">
        <v>1846</v>
      </c>
      <c r="C551" s="59">
        <v>535</v>
      </c>
      <c r="D551" s="60" t="s">
        <v>1847</v>
      </c>
      <c r="E551" s="59" t="s">
        <v>70</v>
      </c>
      <c r="F551" s="60" t="s">
        <v>1848</v>
      </c>
      <c r="G551" s="59" t="s">
        <v>72</v>
      </c>
      <c r="H551" s="61">
        <v>1461.3321588910567</v>
      </c>
      <c r="I551" s="62">
        <v>0.32453788627062996</v>
      </c>
      <c r="J551" s="63">
        <v>7.1494422925765715</v>
      </c>
      <c r="K551" s="59" t="s">
        <v>72</v>
      </c>
      <c r="L551" s="61">
        <v>1435.3189365532919</v>
      </c>
      <c r="M551" s="62">
        <v>9.7038141913488083</v>
      </c>
      <c r="N551" s="63">
        <v>7.2057541580620406</v>
      </c>
      <c r="O551" s="64">
        <v>-1.780103324182307</v>
      </c>
      <c r="P551" s="63">
        <v>-0.23933361309739323</v>
      </c>
      <c r="Q551" s="63">
        <v>-0.24599717232253179</v>
      </c>
      <c r="R551" s="63">
        <v>-6.66355922513856E-3</v>
      </c>
      <c r="S551" s="63">
        <v>-2.5030605665218062E-2</v>
      </c>
      <c r="T551" s="59">
        <v>2</v>
      </c>
      <c r="U551" s="59">
        <v>8</v>
      </c>
      <c r="V551" s="59">
        <v>11</v>
      </c>
      <c r="W551" s="59" t="s">
        <v>1849</v>
      </c>
      <c r="X551" s="65" t="s">
        <v>1850</v>
      </c>
    </row>
    <row r="552" spans="1:24" x14ac:dyDescent="0.2">
      <c r="A552" s="59">
        <v>536</v>
      </c>
      <c r="B552" s="59" t="s">
        <v>1851</v>
      </c>
      <c r="C552" s="59">
        <v>536</v>
      </c>
      <c r="D552" s="60" t="s">
        <v>1852</v>
      </c>
      <c r="E552" s="59" t="s">
        <v>1853</v>
      </c>
      <c r="F552" s="60" t="s">
        <v>1854</v>
      </c>
      <c r="G552" s="59" t="s">
        <v>72</v>
      </c>
      <c r="H552" s="61">
        <v>12563.328974748532</v>
      </c>
      <c r="I552" s="62">
        <v>9.7668495297805631</v>
      </c>
      <c r="J552" s="63">
        <v>10.253305043118461</v>
      </c>
      <c r="K552" s="59" t="s">
        <v>72</v>
      </c>
      <c r="L552" s="61">
        <v>11882.050103498619</v>
      </c>
      <c r="M552" s="62">
        <v>9.0785907859078652</v>
      </c>
      <c r="N552" s="63">
        <v>10.255094681988258</v>
      </c>
      <c r="O552" s="64">
        <v>-5.4227575558933392</v>
      </c>
      <c r="P552" s="63">
        <v>0.9750167721631342</v>
      </c>
      <c r="Q552" s="63">
        <v>0.93437539304962136</v>
      </c>
      <c r="R552" s="63">
        <v>-4.0641379113512843E-2</v>
      </c>
      <c r="S552" s="63">
        <v>-0.15266290880153716</v>
      </c>
      <c r="T552" s="59">
        <v>6</v>
      </c>
      <c r="U552" s="59">
        <v>8</v>
      </c>
      <c r="V552" s="59">
        <v>11</v>
      </c>
      <c r="W552" s="59" t="s">
        <v>1855</v>
      </c>
      <c r="X552" s="65" t="s">
        <v>1856</v>
      </c>
    </row>
    <row r="553" spans="1:24" x14ac:dyDescent="0.2">
      <c r="A553" s="59">
        <v>537</v>
      </c>
      <c r="B553" s="59" t="s">
        <v>1857</v>
      </c>
      <c r="C553" s="59">
        <v>537</v>
      </c>
      <c r="D553" s="60" t="s">
        <v>1858</v>
      </c>
      <c r="E553" s="59" t="s">
        <v>70</v>
      </c>
      <c r="F553" s="60" t="s">
        <v>1595</v>
      </c>
      <c r="G553" s="59" t="s">
        <v>72</v>
      </c>
      <c r="H553" s="61">
        <v>644.79981988738791</v>
      </c>
      <c r="I553" s="62">
        <v>50.973557692307686</v>
      </c>
      <c r="J553" s="63">
        <v>5.969081400451886</v>
      </c>
      <c r="K553" s="59" t="s">
        <v>72</v>
      </c>
      <c r="L553" s="61">
        <v>740.46476403866995</v>
      </c>
      <c r="M553" s="62">
        <v>37.349622888487183</v>
      </c>
      <c r="N553" s="63">
        <v>6.250885799744978</v>
      </c>
      <c r="O553" s="64">
        <v>14.836378857548317</v>
      </c>
      <c r="P553" s="63">
        <v>-0.70113615376960103</v>
      </c>
      <c r="Q553" s="63">
        <v>-0.61561821164423902</v>
      </c>
      <c r="R553" s="63">
        <v>8.5517942125362012E-2</v>
      </c>
      <c r="S553" s="63">
        <v>0.3212346156638784</v>
      </c>
      <c r="T553" s="59">
        <v>10</v>
      </c>
      <c r="U553" s="59">
        <v>8</v>
      </c>
      <c r="V553" s="59">
        <v>11</v>
      </c>
      <c r="W553" s="59" t="s">
        <v>1596</v>
      </c>
      <c r="X553" s="65" t="s">
        <v>1597</v>
      </c>
    </row>
    <row r="554" spans="1:24" x14ac:dyDescent="0.2">
      <c r="A554" s="59">
        <v>538</v>
      </c>
      <c r="B554" s="59" t="s">
        <v>1859</v>
      </c>
      <c r="C554" s="59">
        <v>538</v>
      </c>
      <c r="D554" s="60" t="s">
        <v>1858</v>
      </c>
      <c r="E554" s="59" t="s">
        <v>70</v>
      </c>
      <c r="F554" s="60" t="s">
        <v>1595</v>
      </c>
      <c r="G554" s="59" t="s">
        <v>72</v>
      </c>
      <c r="H554" s="61">
        <v>128.23326079780787</v>
      </c>
      <c r="I554" s="62">
        <v>26.180101670297752</v>
      </c>
      <c r="J554" s="63">
        <v>3.6390005724243335</v>
      </c>
      <c r="K554" s="59" t="s">
        <v>72</v>
      </c>
      <c r="L554" s="61">
        <v>121.0707920821671</v>
      </c>
      <c r="M554" s="62">
        <v>27.963525835866257</v>
      </c>
      <c r="N554" s="63">
        <v>3.6383055768070931</v>
      </c>
      <c r="O554" s="64">
        <v>-5.585499948359117</v>
      </c>
      <c r="P554" s="63">
        <v>-1.6127533155495255</v>
      </c>
      <c r="Q554" s="63">
        <v>-1.6269247534335221</v>
      </c>
      <c r="R554" s="63">
        <v>-1.4171437883996552E-2</v>
      </c>
      <c r="S554" s="63">
        <v>-5.3232763662586648E-2</v>
      </c>
      <c r="T554" s="59">
        <v>14</v>
      </c>
      <c r="U554" s="59">
        <v>8</v>
      </c>
      <c r="V554" s="59">
        <v>11</v>
      </c>
      <c r="W554" s="59" t="s">
        <v>1596</v>
      </c>
      <c r="X554" s="65" t="s">
        <v>1597</v>
      </c>
    </row>
    <row r="555" spans="1:24" x14ac:dyDescent="0.2">
      <c r="A555" s="59">
        <v>539</v>
      </c>
      <c r="B555" s="59" t="s">
        <v>1860</v>
      </c>
      <c r="C555" s="59">
        <v>539</v>
      </c>
      <c r="D555" s="60" t="s">
        <v>1861</v>
      </c>
      <c r="E555" s="59" t="s">
        <v>70</v>
      </c>
      <c r="F555" s="60" t="s">
        <v>1862</v>
      </c>
      <c r="G555" s="59" t="s">
        <v>72</v>
      </c>
      <c r="H555" s="61">
        <v>10388.767495425553</v>
      </c>
      <c r="I555" s="62">
        <v>33.623140097960253</v>
      </c>
      <c r="J555" s="63">
        <v>9.9791107550157854</v>
      </c>
      <c r="K555" s="59" t="s">
        <v>72</v>
      </c>
      <c r="L555" s="61">
        <v>10598.672483028527</v>
      </c>
      <c r="M555" s="62">
        <v>18.256847669389732</v>
      </c>
      <c r="N555" s="63">
        <v>10.090194478883301</v>
      </c>
      <c r="O555" s="64">
        <v>2.0204994258982265</v>
      </c>
      <c r="P555" s="63">
        <v>0.86774142974163415</v>
      </c>
      <c r="Q555" s="63">
        <v>0.8705439927051396</v>
      </c>
      <c r="R555" s="63">
        <v>2.8025629635054505E-3</v>
      </c>
      <c r="S555" s="63">
        <v>1.0527384243364503E-2</v>
      </c>
      <c r="T555" s="59">
        <v>2</v>
      </c>
      <c r="U555" s="59">
        <v>9</v>
      </c>
      <c r="V555" s="59">
        <v>1</v>
      </c>
      <c r="W555" s="59" t="s">
        <v>1863</v>
      </c>
      <c r="X555" s="65" t="s">
        <v>1864</v>
      </c>
    </row>
    <row r="556" spans="1:24" x14ac:dyDescent="0.2">
      <c r="A556" s="59">
        <v>540</v>
      </c>
      <c r="B556" s="59" t="s">
        <v>1865</v>
      </c>
      <c r="C556" s="59">
        <v>540</v>
      </c>
      <c r="D556" s="60" t="s">
        <v>1866</v>
      </c>
      <c r="E556" s="59" t="s">
        <v>70</v>
      </c>
      <c r="F556" s="60" t="s">
        <v>1867</v>
      </c>
      <c r="G556" s="59" t="s">
        <v>72</v>
      </c>
      <c r="H556" s="61">
        <v>68.861816883716045</v>
      </c>
      <c r="I556" s="62">
        <v>6.4814814814814863</v>
      </c>
      <c r="J556" s="63">
        <v>2.7420062108667365</v>
      </c>
      <c r="K556" s="59" t="s">
        <v>72</v>
      </c>
      <c r="L556" s="61">
        <v>55.362760208469282</v>
      </c>
      <c r="M556" s="62">
        <v>54</v>
      </c>
      <c r="N556" s="63">
        <v>2.5094424930801789</v>
      </c>
      <c r="O556" s="64">
        <v>-19.603108494860123</v>
      </c>
      <c r="P556" s="63">
        <v>-1.9636919800712795</v>
      </c>
      <c r="Q556" s="63">
        <v>-2.0638976017059765</v>
      </c>
      <c r="R556" s="63">
        <v>-0.10020562163469693</v>
      </c>
      <c r="S556" s="63">
        <v>-0.37640655929249095</v>
      </c>
      <c r="T556" s="59">
        <v>6</v>
      </c>
      <c r="U556" s="59">
        <v>9</v>
      </c>
      <c r="V556" s="59">
        <v>1</v>
      </c>
      <c r="W556" s="59" t="s">
        <v>1868</v>
      </c>
      <c r="X556" s="65" t="s">
        <v>1869</v>
      </c>
    </row>
    <row r="557" spans="1:24" x14ac:dyDescent="0.2">
      <c r="A557" s="59">
        <v>541</v>
      </c>
      <c r="B557" s="59" t="s">
        <v>1870</v>
      </c>
      <c r="C557" s="59">
        <v>541</v>
      </c>
      <c r="D557" s="60" t="s">
        <v>1866</v>
      </c>
      <c r="E557" s="59" t="s">
        <v>1871</v>
      </c>
      <c r="F557" s="60" t="s">
        <v>1867</v>
      </c>
      <c r="G557" s="59" t="s">
        <v>72</v>
      </c>
      <c r="H557" s="61">
        <v>4449.4615223204692</v>
      </c>
      <c r="I557" s="62">
        <v>78.63938737623765</v>
      </c>
      <c r="J557" s="63">
        <v>8.7557889049050015</v>
      </c>
      <c r="K557" s="59" t="s">
        <v>72</v>
      </c>
      <c r="L557" s="61">
        <v>4535.5654472297738</v>
      </c>
      <c r="M557" s="62">
        <v>49.741947918451267</v>
      </c>
      <c r="N557" s="63">
        <v>8.8656652321822396</v>
      </c>
      <c r="O557" s="64">
        <v>1.935153826533148</v>
      </c>
      <c r="P557" s="63">
        <v>0.38913091137374001</v>
      </c>
      <c r="Q557" s="63">
        <v>0.39653962456041086</v>
      </c>
      <c r="R557" s="63">
        <v>7.4087131866708567E-3</v>
      </c>
      <c r="S557" s="63">
        <v>2.7829658594863502E-2</v>
      </c>
      <c r="T557" s="59">
        <v>10</v>
      </c>
      <c r="U557" s="59">
        <v>9</v>
      </c>
      <c r="V557" s="59">
        <v>1</v>
      </c>
      <c r="W557" s="59" t="s">
        <v>1872</v>
      </c>
      <c r="X557" s="65" t="s">
        <v>1869</v>
      </c>
    </row>
    <row r="558" spans="1:24" x14ac:dyDescent="0.2">
      <c r="A558" s="59">
        <v>542</v>
      </c>
      <c r="B558" s="59" t="s">
        <v>1873</v>
      </c>
      <c r="C558" s="59">
        <v>542</v>
      </c>
      <c r="D558" s="60" t="s">
        <v>1866</v>
      </c>
      <c r="E558" s="59" t="s">
        <v>1874</v>
      </c>
      <c r="F558" s="60" t="s">
        <v>1867</v>
      </c>
      <c r="G558" s="59" t="s">
        <v>72</v>
      </c>
      <c r="H558" s="61">
        <v>6374.4838347208897</v>
      </c>
      <c r="I558" s="62">
        <v>61.96615905245347</v>
      </c>
      <c r="J558" s="63">
        <v>9.2744666808677536</v>
      </c>
      <c r="K558" s="59" t="s">
        <v>72</v>
      </c>
      <c r="L558" s="61">
        <v>7234.7479438846276</v>
      </c>
      <c r="M558" s="62">
        <v>51.182683900848311</v>
      </c>
      <c r="N558" s="63">
        <v>9.5393255646070294</v>
      </c>
      <c r="O558" s="64">
        <v>13.495431653273696</v>
      </c>
      <c r="P558" s="63">
        <v>0.59205758941595621</v>
      </c>
      <c r="Q558" s="63">
        <v>0.65730754094577903</v>
      </c>
      <c r="R558" s="63">
        <v>6.5249951529822825E-2</v>
      </c>
      <c r="S558" s="63">
        <v>0.24510111657087072</v>
      </c>
      <c r="T558" s="59">
        <v>14</v>
      </c>
      <c r="U558" s="59">
        <v>9</v>
      </c>
      <c r="V558" s="59">
        <v>1</v>
      </c>
      <c r="W558" s="59" t="s">
        <v>1872</v>
      </c>
      <c r="X558" s="65" t="s">
        <v>1869</v>
      </c>
    </row>
    <row r="559" spans="1:24" x14ac:dyDescent="0.2">
      <c r="A559" s="59">
        <v>543</v>
      </c>
      <c r="B559" s="59" t="s">
        <v>1875</v>
      </c>
      <c r="C559" s="59">
        <v>543</v>
      </c>
      <c r="D559" s="60" t="s">
        <v>1876</v>
      </c>
      <c r="E559" s="59" t="s">
        <v>70</v>
      </c>
      <c r="F559" s="60" t="s">
        <v>1877</v>
      </c>
      <c r="G559" s="59" t="s">
        <v>72</v>
      </c>
      <c r="H559" s="61">
        <v>109.99362858286841</v>
      </c>
      <c r="I559" s="62">
        <v>18.450560652395513</v>
      </c>
      <c r="J559" s="63">
        <v>3.4176500171606881</v>
      </c>
      <c r="K559" s="59" t="s">
        <v>72</v>
      </c>
      <c r="L559" s="61">
        <v>83.55945929602828</v>
      </c>
      <c r="M559" s="62">
        <v>14.544669831678899</v>
      </c>
      <c r="N559" s="63">
        <v>3.1033297771118518</v>
      </c>
      <c r="O559" s="64">
        <v>-24.032454995268036</v>
      </c>
      <c r="P559" s="63">
        <v>-1.699354158971198</v>
      </c>
      <c r="Q559" s="63">
        <v>-1.8340091220514398</v>
      </c>
      <c r="R559" s="63">
        <v>-0.13465496308024183</v>
      </c>
      <c r="S559" s="63">
        <v>-0.50581005853608885</v>
      </c>
      <c r="T559" s="59">
        <v>6</v>
      </c>
      <c r="U559" s="59">
        <v>9</v>
      </c>
      <c r="V559" s="59">
        <v>2</v>
      </c>
      <c r="W559" s="59" t="s">
        <v>1878</v>
      </c>
      <c r="X559" s="65" t="s">
        <v>1879</v>
      </c>
    </row>
    <row r="560" spans="1:24" x14ac:dyDescent="0.2">
      <c r="A560" s="59">
        <v>544</v>
      </c>
      <c r="B560" s="59" t="s">
        <v>1880</v>
      </c>
      <c r="C560" s="59">
        <v>544</v>
      </c>
      <c r="D560" s="60" t="s">
        <v>1876</v>
      </c>
      <c r="E560" s="59" t="s">
        <v>70</v>
      </c>
      <c r="F560" s="60" t="s">
        <v>1877</v>
      </c>
      <c r="G560" s="59" t="s">
        <v>72</v>
      </c>
      <c r="H560" s="61">
        <v>25010.220748811174</v>
      </c>
      <c r="I560" s="62">
        <v>17.695967315635279</v>
      </c>
      <c r="J560" s="63">
        <v>11.246604040647957</v>
      </c>
      <c r="K560" s="59" t="s">
        <v>72</v>
      </c>
      <c r="L560" s="61">
        <v>23395.841593914032</v>
      </c>
      <c r="M560" s="62">
        <v>21.720272967349707</v>
      </c>
      <c r="N560" s="63">
        <v>11.232563031035454</v>
      </c>
      <c r="O560" s="64">
        <v>-6.4548776722567691</v>
      </c>
      <c r="P560" s="63">
        <v>1.3636335111340352</v>
      </c>
      <c r="Q560" s="63">
        <v>1.3127446875518185</v>
      </c>
      <c r="R560" s="63">
        <v>-5.0888823582216691E-2</v>
      </c>
      <c r="S560" s="63">
        <v>-0.19115581220437478</v>
      </c>
      <c r="T560" s="59">
        <v>2</v>
      </c>
      <c r="U560" s="59">
        <v>9</v>
      </c>
      <c r="V560" s="59">
        <v>2</v>
      </c>
      <c r="W560" s="59" t="s">
        <v>1878</v>
      </c>
      <c r="X560" s="65" t="s">
        <v>1879</v>
      </c>
    </row>
    <row r="561" spans="1:24" x14ac:dyDescent="0.2">
      <c r="A561" s="59">
        <v>545</v>
      </c>
      <c r="B561" s="59" t="s">
        <v>1881</v>
      </c>
      <c r="C561" s="59">
        <v>545</v>
      </c>
      <c r="D561" s="60" t="s">
        <v>1876</v>
      </c>
      <c r="E561" s="59" t="s">
        <v>1882</v>
      </c>
      <c r="F561" s="60" t="s">
        <v>1877</v>
      </c>
      <c r="G561" s="59" t="s">
        <v>72</v>
      </c>
      <c r="H561" s="61">
        <v>263.42475600718404</v>
      </c>
      <c r="I561" s="62">
        <v>23.697988426563786</v>
      </c>
      <c r="J561" s="63">
        <v>4.677620992453587</v>
      </c>
      <c r="K561" s="59" t="s">
        <v>72</v>
      </c>
      <c r="L561" s="61">
        <v>255.56904672982353</v>
      </c>
      <c r="M561" s="62">
        <v>17.24935945119433</v>
      </c>
      <c r="N561" s="63">
        <v>4.7161678297971514</v>
      </c>
      <c r="O561" s="64">
        <v>-2.9821454127668545</v>
      </c>
      <c r="P561" s="63">
        <v>-1.2064050944557356</v>
      </c>
      <c r="Q561" s="63">
        <v>-1.2096938726260402</v>
      </c>
      <c r="R561" s="63">
        <v>-3.288778170304596E-3</v>
      </c>
      <c r="S561" s="63">
        <v>-1.2353774720079865E-2</v>
      </c>
      <c r="T561" s="59">
        <v>10</v>
      </c>
      <c r="U561" s="59">
        <v>9</v>
      </c>
      <c r="V561" s="59">
        <v>2</v>
      </c>
      <c r="W561" s="59" t="s">
        <v>1878</v>
      </c>
      <c r="X561" s="65" t="s">
        <v>1879</v>
      </c>
    </row>
    <row r="562" spans="1:24" x14ac:dyDescent="0.2">
      <c r="A562" s="59">
        <v>546</v>
      </c>
      <c r="B562" s="59" t="s">
        <v>1883</v>
      </c>
      <c r="C562" s="59">
        <v>546</v>
      </c>
      <c r="D562" s="60" t="s">
        <v>1884</v>
      </c>
      <c r="E562" s="59" t="s">
        <v>1885</v>
      </c>
      <c r="F562" s="60" t="s">
        <v>1886</v>
      </c>
      <c r="G562" s="59" t="s">
        <v>72</v>
      </c>
      <c r="H562" s="61">
        <v>291.50473156156033</v>
      </c>
      <c r="I562" s="62">
        <v>34.936177653435912</v>
      </c>
      <c r="J562" s="63">
        <v>4.8237493603082733</v>
      </c>
      <c r="K562" s="59" t="s">
        <v>72</v>
      </c>
      <c r="L562" s="61">
        <v>274.49000411754412</v>
      </c>
      <c r="M562" s="62">
        <v>5.8524173027989761</v>
      </c>
      <c r="N562" s="63">
        <v>4.8192083278013937</v>
      </c>
      <c r="O562" s="64">
        <v>-5.8368614989095038</v>
      </c>
      <c r="P562" s="63">
        <v>-1.1492340614353966</v>
      </c>
      <c r="Q562" s="63">
        <v>-1.1698078133249652</v>
      </c>
      <c r="R562" s="63">
        <v>-2.0573751889568559E-2</v>
      </c>
      <c r="S562" s="63">
        <v>-7.7282043004745324E-2</v>
      </c>
      <c r="T562" s="59">
        <v>14</v>
      </c>
      <c r="U562" s="59">
        <v>9</v>
      </c>
      <c r="V562" s="59">
        <v>2</v>
      </c>
      <c r="W562" s="59" t="s">
        <v>1887</v>
      </c>
      <c r="X562" s="65" t="s">
        <v>1888</v>
      </c>
    </row>
    <row r="563" spans="1:24" x14ac:dyDescent="0.2">
      <c r="A563" s="59">
        <v>547</v>
      </c>
      <c r="B563" s="59" t="s">
        <v>1889</v>
      </c>
      <c r="C563" s="59">
        <v>547</v>
      </c>
      <c r="D563" s="60" t="s">
        <v>1884</v>
      </c>
      <c r="E563" s="59" t="s">
        <v>1890</v>
      </c>
      <c r="F563" s="60" t="s">
        <v>1886</v>
      </c>
      <c r="G563" s="59" t="s">
        <v>72</v>
      </c>
      <c r="H563" s="61">
        <v>918.20902468040219</v>
      </c>
      <c r="I563" s="62">
        <v>7.353417557499192</v>
      </c>
      <c r="J563" s="63">
        <v>6.479052671322636</v>
      </c>
      <c r="K563" s="59" t="s">
        <v>72</v>
      </c>
      <c r="L563" s="61">
        <v>784.38355361746449</v>
      </c>
      <c r="M563" s="62">
        <v>10.60697036940347</v>
      </c>
      <c r="N563" s="63">
        <v>6.3340140015525028</v>
      </c>
      <c r="O563" s="64">
        <v>-14.574619445666837</v>
      </c>
      <c r="P563" s="63">
        <v>-0.50161579509859411</v>
      </c>
      <c r="Q563" s="63">
        <v>-0.58344002490109903</v>
      </c>
      <c r="R563" s="63">
        <v>-8.1824229802504922E-2</v>
      </c>
      <c r="S563" s="63">
        <v>-0.30735976988395364</v>
      </c>
      <c r="T563" s="59">
        <v>2</v>
      </c>
      <c r="U563" s="59">
        <v>9</v>
      </c>
      <c r="V563" s="59">
        <v>3</v>
      </c>
      <c r="W563" s="59" t="s">
        <v>1887</v>
      </c>
      <c r="X563" s="65" t="s">
        <v>1888</v>
      </c>
    </row>
    <row r="564" spans="1:24" x14ac:dyDescent="0.2">
      <c r="A564" s="59">
        <v>548</v>
      </c>
      <c r="B564" s="59" t="s">
        <v>1891</v>
      </c>
      <c r="C564" s="59">
        <v>548</v>
      </c>
      <c r="D564" s="60" t="s">
        <v>1892</v>
      </c>
      <c r="E564" s="59" t="s">
        <v>1893</v>
      </c>
      <c r="F564" s="60" t="s">
        <v>1894</v>
      </c>
      <c r="G564" s="59" t="s">
        <v>72</v>
      </c>
      <c r="H564" s="61">
        <v>11786.507979472422</v>
      </c>
      <c r="I564" s="62">
        <v>28.524443592936738</v>
      </c>
      <c r="J564" s="63">
        <v>10.161222599820265</v>
      </c>
      <c r="K564" s="59" t="s">
        <v>72</v>
      </c>
      <c r="L564" s="61">
        <v>12538.605380252588</v>
      </c>
      <c r="M564" s="62">
        <v>24.977843839191628</v>
      </c>
      <c r="N564" s="63">
        <v>10.332687796627601</v>
      </c>
      <c r="O564" s="64">
        <v>6.3810027710500039</v>
      </c>
      <c r="P564" s="63">
        <v>0.93899058174109551</v>
      </c>
      <c r="Q564" s="63">
        <v>0.96441099683457721</v>
      </c>
      <c r="R564" s="63">
        <v>2.5420415093481696E-2</v>
      </c>
      <c r="S564" s="63">
        <v>9.5487766305231106E-2</v>
      </c>
      <c r="T564" s="59">
        <v>6</v>
      </c>
      <c r="U564" s="59">
        <v>9</v>
      </c>
      <c r="V564" s="59">
        <v>3</v>
      </c>
      <c r="W564" s="59" t="s">
        <v>1895</v>
      </c>
      <c r="X564" s="65" t="s">
        <v>1896</v>
      </c>
    </row>
    <row r="565" spans="1:24" x14ac:dyDescent="0.2">
      <c r="A565" s="59">
        <v>549</v>
      </c>
      <c r="B565" s="59" t="s">
        <v>1897</v>
      </c>
      <c r="C565" s="59">
        <v>549</v>
      </c>
      <c r="D565" s="60" t="s">
        <v>1898</v>
      </c>
      <c r="E565" s="59" t="s">
        <v>1899</v>
      </c>
      <c r="F565" s="60" t="s">
        <v>1900</v>
      </c>
      <c r="G565" s="59" t="s">
        <v>72</v>
      </c>
      <c r="H565" s="61">
        <v>166.73000147719472</v>
      </c>
      <c r="I565" s="62">
        <v>6.923863055697498</v>
      </c>
      <c r="J565" s="63">
        <v>4.017743786503007</v>
      </c>
      <c r="K565" s="59" t="s">
        <v>72</v>
      </c>
      <c r="L565" s="61">
        <v>158.9807678554059</v>
      </c>
      <c r="M565" s="62">
        <v>30.913712752436098</v>
      </c>
      <c r="N565" s="63">
        <v>4.031306966141214</v>
      </c>
      <c r="O565" s="64">
        <v>-4.647773977767736</v>
      </c>
      <c r="P565" s="63">
        <v>-1.4645744156123583</v>
      </c>
      <c r="Q565" s="63">
        <v>-1.4747974149210454</v>
      </c>
      <c r="R565" s="63">
        <v>-1.0222999308687086E-2</v>
      </c>
      <c r="S565" s="63">
        <v>-3.8401079027885802E-2</v>
      </c>
      <c r="T565" s="59">
        <v>10</v>
      </c>
      <c r="U565" s="59">
        <v>9</v>
      </c>
      <c r="V565" s="59">
        <v>3</v>
      </c>
      <c r="W565" s="59" t="s">
        <v>1901</v>
      </c>
      <c r="X565" s="65" t="s">
        <v>1902</v>
      </c>
    </row>
    <row r="566" spans="1:24" x14ac:dyDescent="0.2">
      <c r="A566" s="59">
        <v>550</v>
      </c>
      <c r="B566" s="59" t="s">
        <v>1903</v>
      </c>
      <c r="C566" s="59">
        <v>550</v>
      </c>
      <c r="D566" s="60" t="s">
        <v>1904</v>
      </c>
      <c r="E566" s="59" t="s">
        <v>70</v>
      </c>
      <c r="F566" s="60" t="s">
        <v>1905</v>
      </c>
      <c r="G566" s="59" t="s">
        <v>72</v>
      </c>
      <c r="H566" s="61">
        <v>2576.986231622795</v>
      </c>
      <c r="I566" s="62">
        <v>313.86904761904759</v>
      </c>
      <c r="J566" s="63">
        <v>7.9678429836190103</v>
      </c>
      <c r="K566" s="59" t="s">
        <v>72</v>
      </c>
      <c r="L566" s="61">
        <v>441.43390871526412</v>
      </c>
      <c r="M566" s="62">
        <v>59.241706161137444</v>
      </c>
      <c r="N566" s="63">
        <v>5.5046521694773949</v>
      </c>
      <c r="O566" s="64">
        <v>-82.870148730391861</v>
      </c>
      <c r="P566" s="63">
        <v>8.0856187270345339E-2</v>
      </c>
      <c r="Q566" s="63">
        <v>-0.90447860542925107</v>
      </c>
      <c r="R566" s="63">
        <v>-0.98533479269959645</v>
      </c>
      <c r="S566" s="66">
        <v>-3.7012542112987878</v>
      </c>
      <c r="T566" s="59">
        <v>14</v>
      </c>
      <c r="U566" s="59">
        <v>9</v>
      </c>
      <c r="V566" s="59">
        <v>3</v>
      </c>
      <c r="W566" s="59" t="s">
        <v>1906</v>
      </c>
      <c r="X566" s="65" t="s">
        <v>1907</v>
      </c>
    </row>
    <row r="567" spans="1:24" x14ac:dyDescent="0.2">
      <c r="A567" s="59">
        <v>551</v>
      </c>
      <c r="B567" s="59" t="s">
        <v>1908</v>
      </c>
      <c r="C567" s="59">
        <v>551</v>
      </c>
      <c r="D567" s="60" t="s">
        <v>1904</v>
      </c>
      <c r="E567" s="59" t="s">
        <v>70</v>
      </c>
      <c r="F567" s="60" t="s">
        <v>1905</v>
      </c>
      <c r="G567" s="59" t="s">
        <v>72</v>
      </c>
      <c r="H567" s="61">
        <v>649.81263077264498</v>
      </c>
      <c r="I567" s="62">
        <v>7.2072072072071967</v>
      </c>
      <c r="J567" s="63">
        <v>5.9802538459882646</v>
      </c>
      <c r="K567" s="59" t="s">
        <v>72</v>
      </c>
      <c r="L567" s="61">
        <v>632.25750054024093</v>
      </c>
      <c r="M567" s="62">
        <v>3.852785353772834</v>
      </c>
      <c r="N567" s="63">
        <v>6.0229669619231281</v>
      </c>
      <c r="O567" s="64">
        <v>-2.7015680214665148</v>
      </c>
      <c r="P567" s="63">
        <v>-0.69676506373379488</v>
      </c>
      <c r="Q567" s="63">
        <v>-0.70384356436739925</v>
      </c>
      <c r="R567" s="63">
        <v>-7.0785006336043788E-3</v>
      </c>
      <c r="S567" s="63">
        <v>-2.6589267398169362E-2</v>
      </c>
      <c r="T567" s="59">
        <v>1</v>
      </c>
      <c r="U567" s="59">
        <v>8</v>
      </c>
      <c r="V567" s="59">
        <v>9</v>
      </c>
      <c r="W567" s="59" t="s">
        <v>1906</v>
      </c>
      <c r="X567" s="65" t="s">
        <v>1907</v>
      </c>
    </row>
    <row r="568" spans="1:24" x14ac:dyDescent="0.2">
      <c r="A568" s="59">
        <v>552</v>
      </c>
      <c r="B568" s="59" t="s">
        <v>1909</v>
      </c>
      <c r="C568" s="59">
        <v>552</v>
      </c>
      <c r="D568" s="60" t="s">
        <v>1904</v>
      </c>
      <c r="E568" s="59" t="s">
        <v>70</v>
      </c>
      <c r="F568" s="60" t="s">
        <v>1905</v>
      </c>
      <c r="G568" s="59" t="s">
        <v>72</v>
      </c>
      <c r="H568" s="61">
        <v>2544.4801602149064</v>
      </c>
      <c r="I568" s="62">
        <v>51.080707741686481</v>
      </c>
      <c r="J568" s="63">
        <v>7.9495290968602204</v>
      </c>
      <c r="K568" s="59" t="s">
        <v>72</v>
      </c>
      <c r="L568" s="61">
        <v>2825.8634595554772</v>
      </c>
      <c r="M568" s="62">
        <v>39.171974522292992</v>
      </c>
      <c r="N568" s="63">
        <v>8.1830745689965951</v>
      </c>
      <c r="O568" s="64">
        <v>11.058577061839037</v>
      </c>
      <c r="P568" s="63">
        <v>7.369109099240212E-2</v>
      </c>
      <c r="Q568" s="63">
        <v>0.13231485665350792</v>
      </c>
      <c r="R568" s="63">
        <v>5.8623765661105803E-2</v>
      </c>
      <c r="S568" s="63">
        <v>0.22021089800440374</v>
      </c>
      <c r="T568" s="59">
        <v>5</v>
      </c>
      <c r="U568" s="59">
        <v>8</v>
      </c>
      <c r="V568" s="59">
        <v>9</v>
      </c>
      <c r="W568" s="59" t="s">
        <v>1906</v>
      </c>
      <c r="X568" s="65" t="s">
        <v>1907</v>
      </c>
    </row>
    <row r="569" spans="1:24" x14ac:dyDescent="0.2">
      <c r="A569" s="59">
        <v>553</v>
      </c>
      <c r="B569" s="59" t="s">
        <v>1910</v>
      </c>
      <c r="C569" s="59">
        <v>553</v>
      </c>
      <c r="D569" s="60" t="s">
        <v>1904</v>
      </c>
      <c r="E569" s="59" t="s">
        <v>1911</v>
      </c>
      <c r="F569" s="60" t="s">
        <v>1905</v>
      </c>
      <c r="G569" s="59" t="s">
        <v>72</v>
      </c>
      <c r="H569" s="61">
        <v>15664.426714904221</v>
      </c>
      <c r="I569" s="62">
        <v>107.37796306170925</v>
      </c>
      <c r="J569" s="63">
        <v>10.571578220418941</v>
      </c>
      <c r="K569" s="59" t="s">
        <v>72</v>
      </c>
      <c r="L569" s="61">
        <v>19435.858282058507</v>
      </c>
      <c r="M569" s="62">
        <v>63.949342819340671</v>
      </c>
      <c r="N569" s="63">
        <v>10.965031722950737</v>
      </c>
      <c r="O569" s="64">
        <v>24.076409790125833</v>
      </c>
      <c r="P569" s="63">
        <v>1.0995374699309248</v>
      </c>
      <c r="Q569" s="63">
        <v>1.2091857003007882</v>
      </c>
      <c r="R569" s="63">
        <v>0.10964823036986338</v>
      </c>
      <c r="S569" s="63">
        <v>0.41187622463428586</v>
      </c>
      <c r="T569" s="59">
        <v>9</v>
      </c>
      <c r="U569" s="59">
        <v>8</v>
      </c>
      <c r="V569" s="59">
        <v>9</v>
      </c>
      <c r="W569" s="59" t="s">
        <v>1906</v>
      </c>
      <c r="X569" s="65" t="s">
        <v>1907</v>
      </c>
    </row>
    <row r="570" spans="1:24" x14ac:dyDescent="0.2">
      <c r="A570" s="59">
        <v>554</v>
      </c>
      <c r="B570" s="59" t="s">
        <v>1912</v>
      </c>
      <c r="C570" s="59">
        <v>554</v>
      </c>
      <c r="D570" s="60" t="s">
        <v>1913</v>
      </c>
      <c r="E570" s="59" t="s">
        <v>70</v>
      </c>
      <c r="F570" s="60" t="s">
        <v>1914</v>
      </c>
      <c r="G570" s="59" t="s">
        <v>72</v>
      </c>
      <c r="H570" s="61">
        <v>874.65830013107438</v>
      </c>
      <c r="I570" s="62">
        <v>65.278471528471513</v>
      </c>
      <c r="J570" s="63">
        <v>6.4089495736780826</v>
      </c>
      <c r="K570" s="59" t="s">
        <v>72</v>
      </c>
      <c r="L570" s="61">
        <v>1280.5579505613346</v>
      </c>
      <c r="M570" s="62">
        <v>37.031171261968183</v>
      </c>
      <c r="N570" s="63">
        <v>7.0411553523207848</v>
      </c>
      <c r="O570" s="64">
        <v>46.406653932105023</v>
      </c>
      <c r="P570" s="63">
        <v>-0.52904282086439425</v>
      </c>
      <c r="Q570" s="63">
        <v>-0.3097119044311783</v>
      </c>
      <c r="R570" s="63">
        <v>0.21933091643321595</v>
      </c>
      <c r="S570" s="63">
        <v>0.82388187662826207</v>
      </c>
      <c r="T570" s="59">
        <v>13</v>
      </c>
      <c r="U570" s="59">
        <v>8</v>
      </c>
      <c r="V570" s="59">
        <v>9</v>
      </c>
      <c r="W570" s="59" t="s">
        <v>1915</v>
      </c>
      <c r="X570" s="65" t="s">
        <v>1916</v>
      </c>
    </row>
    <row r="571" spans="1:24" x14ac:dyDescent="0.2">
      <c r="A571" s="59">
        <v>555</v>
      </c>
      <c r="B571" s="59" t="s">
        <v>1917</v>
      </c>
      <c r="C571" s="59">
        <v>555</v>
      </c>
      <c r="D571" s="60" t="s">
        <v>1918</v>
      </c>
      <c r="E571" s="59" t="s">
        <v>70</v>
      </c>
      <c r="F571" s="60" t="s">
        <v>1919</v>
      </c>
      <c r="G571" s="59" t="s">
        <v>72</v>
      </c>
      <c r="H571" s="61">
        <v>1834.4108663574673</v>
      </c>
      <c r="I571" s="62">
        <v>32.687034860947911</v>
      </c>
      <c r="J571" s="63">
        <v>7.4774749605002846</v>
      </c>
      <c r="K571" s="59" t="s">
        <v>72</v>
      </c>
      <c r="L571" s="61">
        <v>1473.2386353262159</v>
      </c>
      <c r="M571" s="62">
        <v>7.7252100955540666</v>
      </c>
      <c r="N571" s="63">
        <v>7.243373947144824</v>
      </c>
      <c r="O571" s="64">
        <v>-19.688731551640874</v>
      </c>
      <c r="P571" s="63">
        <v>-0.11099462755376566</v>
      </c>
      <c r="Q571" s="63">
        <v>-0.23143488693656589</v>
      </c>
      <c r="R571" s="63">
        <v>-0.12044025938280023</v>
      </c>
      <c r="S571" s="63">
        <v>-0.45241477369247302</v>
      </c>
      <c r="T571" s="59">
        <v>1</v>
      </c>
      <c r="U571" s="59">
        <v>8</v>
      </c>
      <c r="V571" s="59">
        <v>10</v>
      </c>
      <c r="W571" s="59" t="s">
        <v>1920</v>
      </c>
      <c r="X571" s="65" t="s">
        <v>1921</v>
      </c>
    </row>
    <row r="572" spans="1:24" x14ac:dyDescent="0.2">
      <c r="A572" s="59">
        <v>556</v>
      </c>
      <c r="B572" s="59" t="s">
        <v>1922</v>
      </c>
      <c r="C572" s="59">
        <v>556</v>
      </c>
      <c r="D572" s="60" t="s">
        <v>1923</v>
      </c>
      <c r="E572" s="59" t="s">
        <v>70</v>
      </c>
      <c r="F572" s="60" t="s">
        <v>1924</v>
      </c>
      <c r="G572" s="59" t="s">
        <v>72</v>
      </c>
      <c r="H572" s="61">
        <v>4737.6621218611517</v>
      </c>
      <c r="I572" s="62">
        <v>14.230060321715818</v>
      </c>
      <c r="J572" s="63">
        <v>8.84633346733035</v>
      </c>
      <c r="K572" s="59" t="s">
        <v>72</v>
      </c>
      <c r="L572" s="61">
        <v>4114.1025798682494</v>
      </c>
      <c r="M572" s="62">
        <v>12.483428410734369</v>
      </c>
      <c r="N572" s="63">
        <v>8.724960576031334</v>
      </c>
      <c r="O572" s="64">
        <v>-13.161756283032316</v>
      </c>
      <c r="P572" s="63">
        <v>0.42455542369963828</v>
      </c>
      <c r="Q572" s="63">
        <v>0.34207410500380597</v>
      </c>
      <c r="R572" s="63">
        <v>-8.2481318695832306E-2</v>
      </c>
      <c r="S572" s="63">
        <v>-0.30982802032192142</v>
      </c>
      <c r="T572" s="59">
        <v>5</v>
      </c>
      <c r="U572" s="59">
        <v>8</v>
      </c>
      <c r="V572" s="59">
        <v>10</v>
      </c>
      <c r="W572" s="59" t="s">
        <v>1920</v>
      </c>
      <c r="X572" s="65" t="s">
        <v>1925</v>
      </c>
    </row>
    <row r="573" spans="1:24" x14ac:dyDescent="0.2">
      <c r="A573" s="59">
        <v>557</v>
      </c>
      <c r="B573" s="59" t="s">
        <v>1926</v>
      </c>
      <c r="C573" s="59">
        <v>557</v>
      </c>
      <c r="D573" s="60" t="s">
        <v>1927</v>
      </c>
      <c r="E573" s="59" t="s">
        <v>1928</v>
      </c>
      <c r="F573" s="60" t="s">
        <v>1924</v>
      </c>
      <c r="G573" s="59" t="s">
        <v>72</v>
      </c>
      <c r="H573" s="61">
        <v>2269.1667048802647</v>
      </c>
      <c r="I573" s="62">
        <v>1489.028501379099</v>
      </c>
      <c r="J573" s="63">
        <v>7.7843207553062639</v>
      </c>
      <c r="K573" s="59" t="s">
        <v>72</v>
      </c>
      <c r="L573" s="61">
        <v>1064.2698225603863</v>
      </c>
      <c r="M573" s="62">
        <v>649.70501474926266</v>
      </c>
      <c r="N573" s="63">
        <v>6.7742467712607288</v>
      </c>
      <c r="O573" s="64">
        <v>-53.098649813983421</v>
      </c>
      <c r="P573" s="63">
        <v>9.0552390433188811E-3</v>
      </c>
      <c r="Q573" s="63">
        <v>-0.41302983959574657</v>
      </c>
      <c r="R573" s="63">
        <v>-0.42208507863906547</v>
      </c>
      <c r="S573" s="66">
        <v>-1.58549579941151</v>
      </c>
      <c r="T573" s="59">
        <v>9</v>
      </c>
      <c r="U573" s="59">
        <v>8</v>
      </c>
      <c r="V573" s="59">
        <v>10</v>
      </c>
      <c r="W573" s="59" t="s">
        <v>1920</v>
      </c>
      <c r="X573" s="65" t="s">
        <v>1925</v>
      </c>
    </row>
    <row r="574" spans="1:24" x14ac:dyDescent="0.2">
      <c r="A574" s="59">
        <v>558</v>
      </c>
      <c r="B574" s="59" t="s">
        <v>1929</v>
      </c>
      <c r="C574" s="59">
        <v>558</v>
      </c>
      <c r="D574" s="60" t="s">
        <v>1927</v>
      </c>
      <c r="E574" s="59" t="s">
        <v>1930</v>
      </c>
      <c r="F574" s="60" t="s">
        <v>1924</v>
      </c>
      <c r="G574" s="59" t="s">
        <v>72</v>
      </c>
      <c r="H574" s="61">
        <v>1682.6266583205052</v>
      </c>
      <c r="I574" s="62">
        <v>11.009757676655569</v>
      </c>
      <c r="J574" s="63">
        <v>7.3528732610537375</v>
      </c>
      <c r="K574" s="59" t="s">
        <v>72</v>
      </c>
      <c r="L574" s="61">
        <v>1739.2404607184362</v>
      </c>
      <c r="M574" s="62">
        <v>10.388953577267319</v>
      </c>
      <c r="N574" s="63">
        <v>7.4828402178902813</v>
      </c>
      <c r="O574" s="64">
        <v>3.364608668118898</v>
      </c>
      <c r="P574" s="63">
        <v>-0.1597436006520814</v>
      </c>
      <c r="Q574" s="63">
        <v>-0.13873962574744281</v>
      </c>
      <c r="R574" s="63">
        <v>2.1003974904638595E-2</v>
      </c>
      <c r="S574" s="63">
        <v>7.8898107674463216E-2</v>
      </c>
      <c r="T574" s="59">
        <v>13</v>
      </c>
      <c r="U574" s="59">
        <v>8</v>
      </c>
      <c r="V574" s="59">
        <v>10</v>
      </c>
      <c r="W574" s="59" t="s">
        <v>1920</v>
      </c>
      <c r="X574" s="65" t="s">
        <v>1925</v>
      </c>
    </row>
    <row r="575" spans="1:24" x14ac:dyDescent="0.2">
      <c r="A575" s="59">
        <v>559</v>
      </c>
      <c r="B575" s="59" t="s">
        <v>1931</v>
      </c>
      <c r="C575" s="59">
        <v>559</v>
      </c>
      <c r="D575" s="60" t="s">
        <v>1932</v>
      </c>
      <c r="E575" s="59" t="s">
        <v>1933</v>
      </c>
      <c r="F575" s="60" t="s">
        <v>1924</v>
      </c>
      <c r="G575" s="59" t="s">
        <v>72</v>
      </c>
      <c r="H575" s="61">
        <v>11999.773746888524</v>
      </c>
      <c r="I575" s="62">
        <v>66.204265055453931</v>
      </c>
      <c r="J575" s="63">
        <v>10.187093453740731</v>
      </c>
      <c r="K575" s="59" t="s">
        <v>72</v>
      </c>
      <c r="L575" s="61">
        <v>14375.455034812407</v>
      </c>
      <c r="M575" s="62">
        <v>108.22053455468021</v>
      </c>
      <c r="N575" s="63">
        <v>10.529918528120325</v>
      </c>
      <c r="O575" s="64">
        <v>19.797717340628054</v>
      </c>
      <c r="P575" s="63">
        <v>0.94911225397671617</v>
      </c>
      <c r="Q575" s="63">
        <v>1.040757256845755</v>
      </c>
      <c r="R575" s="63">
        <v>9.1645002869038872E-2</v>
      </c>
      <c r="S575" s="63">
        <v>0.34424994968886025</v>
      </c>
      <c r="T575" s="59">
        <v>1</v>
      </c>
      <c r="U575" s="59">
        <v>8</v>
      </c>
      <c r="V575" s="59">
        <v>11</v>
      </c>
      <c r="W575" s="59" t="s">
        <v>1920</v>
      </c>
      <c r="X575" s="65" t="s">
        <v>1925</v>
      </c>
    </row>
    <row r="576" spans="1:24" x14ac:dyDescent="0.2">
      <c r="A576" s="59">
        <v>560</v>
      </c>
      <c r="B576" s="59" t="s">
        <v>1934</v>
      </c>
      <c r="C576" s="59">
        <v>560</v>
      </c>
      <c r="D576" s="60" t="s">
        <v>1935</v>
      </c>
      <c r="E576" s="59" t="s">
        <v>70</v>
      </c>
      <c r="F576" s="60" t="s">
        <v>1936</v>
      </c>
      <c r="G576" s="59" t="s">
        <v>72</v>
      </c>
      <c r="H576" s="61">
        <v>679.17926209839106</v>
      </c>
      <c r="I576" s="62">
        <v>50.695288753799396</v>
      </c>
      <c r="J576" s="63">
        <v>6.0440224682241297</v>
      </c>
      <c r="K576" s="59" t="s">
        <v>72</v>
      </c>
      <c r="L576" s="61">
        <v>883.74288740221107</v>
      </c>
      <c r="M576" s="62">
        <v>25.32040952923969</v>
      </c>
      <c r="N576" s="63">
        <v>6.5060814138586007</v>
      </c>
      <c r="O576" s="64">
        <v>30.119239016780426</v>
      </c>
      <c r="P576" s="63">
        <v>-0.67181632817319825</v>
      </c>
      <c r="Q576" s="63">
        <v>-0.51683426169194846</v>
      </c>
      <c r="R576" s="63">
        <v>0.15498206648124979</v>
      </c>
      <c r="S576" s="63">
        <v>0.58216560552774388</v>
      </c>
      <c r="T576" s="59">
        <v>5</v>
      </c>
      <c r="U576" s="59">
        <v>8</v>
      </c>
      <c r="V576" s="59">
        <v>11</v>
      </c>
      <c r="W576" s="59" t="s">
        <v>1937</v>
      </c>
      <c r="X576" s="65" t="s">
        <v>1938</v>
      </c>
    </row>
    <row r="577" spans="1:24" x14ac:dyDescent="0.2">
      <c r="A577" s="59">
        <v>561</v>
      </c>
      <c r="B577" s="59" t="s">
        <v>1939</v>
      </c>
      <c r="C577" s="59">
        <v>561</v>
      </c>
      <c r="D577" s="60" t="s">
        <v>1940</v>
      </c>
      <c r="E577" s="59" t="s">
        <v>70</v>
      </c>
      <c r="F577" s="60" t="s">
        <v>1941</v>
      </c>
      <c r="G577" s="59" t="s">
        <v>72</v>
      </c>
      <c r="H577" s="61">
        <v>622.15982493436343</v>
      </c>
      <c r="I577" s="62">
        <v>35.693117566777161</v>
      </c>
      <c r="J577" s="63">
        <v>5.9175152975219012</v>
      </c>
      <c r="K577" s="59" t="s">
        <v>72</v>
      </c>
      <c r="L577" s="61">
        <v>795.97336924241972</v>
      </c>
      <c r="M577" s="62">
        <v>37.544613063285261</v>
      </c>
      <c r="N577" s="63">
        <v>6.3551748786353066</v>
      </c>
      <c r="O577" s="64">
        <v>27.9371211933193</v>
      </c>
      <c r="P577" s="63">
        <v>-0.72131079485142036</v>
      </c>
      <c r="Q577" s="63">
        <v>-0.57524883779957003</v>
      </c>
      <c r="R577" s="63">
        <v>0.14606195705185032</v>
      </c>
      <c r="S577" s="63">
        <v>0.54865862613817462</v>
      </c>
      <c r="T577" s="59">
        <v>9</v>
      </c>
      <c r="U577" s="59">
        <v>8</v>
      </c>
      <c r="V577" s="59">
        <v>11</v>
      </c>
      <c r="W577" s="59" t="s">
        <v>1942</v>
      </c>
      <c r="X577" s="65" t="s">
        <v>1943</v>
      </c>
    </row>
    <row r="578" spans="1:24" x14ac:dyDescent="0.2">
      <c r="A578" s="59">
        <v>562</v>
      </c>
      <c r="B578" s="59" t="s">
        <v>1944</v>
      </c>
      <c r="C578" s="59">
        <v>562</v>
      </c>
      <c r="D578" s="60" t="s">
        <v>1945</v>
      </c>
      <c r="E578" s="59" t="s">
        <v>1946</v>
      </c>
      <c r="F578" s="60" t="s">
        <v>1947</v>
      </c>
      <c r="G578" s="59" t="s">
        <v>72</v>
      </c>
      <c r="H578" s="61">
        <v>448.5282018995407</v>
      </c>
      <c r="I578" s="62">
        <v>5.785123966942149</v>
      </c>
      <c r="J578" s="63">
        <v>5.4454287592383226</v>
      </c>
      <c r="K578" s="59" t="s">
        <v>72</v>
      </c>
      <c r="L578" s="61">
        <v>519.43181219126359</v>
      </c>
      <c r="M578" s="62">
        <v>24.08976510067113</v>
      </c>
      <c r="N578" s="63">
        <v>5.7393890885241312</v>
      </c>
      <c r="O578" s="64">
        <v>15.808060672983848</v>
      </c>
      <c r="P578" s="63">
        <v>-0.90600919027527937</v>
      </c>
      <c r="Q578" s="63">
        <v>-0.81361403417238209</v>
      </c>
      <c r="R578" s="63">
        <v>9.239515610289728E-2</v>
      </c>
      <c r="S578" s="63">
        <v>0.34706778159382207</v>
      </c>
      <c r="T578" s="59">
        <v>13</v>
      </c>
      <c r="U578" s="59">
        <v>8</v>
      </c>
      <c r="V578" s="59">
        <v>11</v>
      </c>
      <c r="W578" s="59" t="s">
        <v>1948</v>
      </c>
      <c r="X578" s="65" t="s">
        <v>1949</v>
      </c>
    </row>
    <row r="579" spans="1:24" x14ac:dyDescent="0.2">
      <c r="A579" s="59">
        <v>563</v>
      </c>
      <c r="B579" s="59" t="s">
        <v>1950</v>
      </c>
      <c r="C579" s="59">
        <v>563</v>
      </c>
      <c r="D579" s="60" t="s">
        <v>1951</v>
      </c>
      <c r="E579" s="59" t="s">
        <v>1952</v>
      </c>
      <c r="F579" s="60" t="s">
        <v>1953</v>
      </c>
      <c r="G579" s="59" t="s">
        <v>72</v>
      </c>
      <c r="H579" s="61">
        <v>93.884698325317515</v>
      </c>
      <c r="I579" s="62">
        <v>17.892976588628766</v>
      </c>
      <c r="J579" s="63">
        <v>3.1891920059636516</v>
      </c>
      <c r="K579" s="59" t="s">
        <v>72</v>
      </c>
      <c r="L579" s="61">
        <v>101.11919672779777</v>
      </c>
      <c r="M579" s="62">
        <v>1.8633540372670685</v>
      </c>
      <c r="N579" s="63">
        <v>3.37851162325373</v>
      </c>
      <c r="O579" s="64">
        <v>7.7057268452971712</v>
      </c>
      <c r="P579" s="63">
        <v>-1.788735712283934</v>
      </c>
      <c r="Q579" s="63">
        <v>-1.7274886796391533</v>
      </c>
      <c r="R579" s="63">
        <v>6.1247032644780708E-2</v>
      </c>
      <c r="S579" s="63">
        <v>0.23006478527462412</v>
      </c>
      <c r="T579" s="59">
        <v>1</v>
      </c>
      <c r="U579" s="59">
        <v>9</v>
      </c>
      <c r="V579" s="59">
        <v>1</v>
      </c>
      <c r="W579" s="59" t="s">
        <v>1954</v>
      </c>
      <c r="X579" s="65" t="s">
        <v>1955</v>
      </c>
    </row>
    <row r="580" spans="1:24" x14ac:dyDescent="0.2">
      <c r="A580" s="59">
        <v>564</v>
      </c>
      <c r="B580" s="59" t="s">
        <v>1956</v>
      </c>
      <c r="C580" s="59">
        <v>564</v>
      </c>
      <c r="D580" s="60" t="s">
        <v>1957</v>
      </c>
      <c r="E580" s="59" t="s">
        <v>70</v>
      </c>
      <c r="F580" s="60" t="s">
        <v>1958</v>
      </c>
      <c r="G580" s="59" t="s">
        <v>72</v>
      </c>
      <c r="H580" s="61">
        <v>1584.0482397412304</v>
      </c>
      <c r="I580" s="62">
        <v>197.38676857924912</v>
      </c>
      <c r="J580" s="63">
        <v>7.2657744255973586</v>
      </c>
      <c r="K580" s="59" t="s">
        <v>72</v>
      </c>
      <c r="L580" s="61">
        <v>1669.1473559866388</v>
      </c>
      <c r="M580" s="62">
        <v>49.194367832776891</v>
      </c>
      <c r="N580" s="63">
        <v>7.4234941345733931</v>
      </c>
      <c r="O580" s="64">
        <v>5.3722553461698954</v>
      </c>
      <c r="P580" s="63">
        <v>-0.19382001217309061</v>
      </c>
      <c r="Q580" s="63">
        <v>-0.16171196617971123</v>
      </c>
      <c r="R580" s="63">
        <v>3.210804599337938E-2</v>
      </c>
      <c r="S580" s="63">
        <v>0.12060879340713783</v>
      </c>
      <c r="T580" s="59">
        <v>5</v>
      </c>
      <c r="U580" s="59">
        <v>9</v>
      </c>
      <c r="V580" s="59">
        <v>1</v>
      </c>
      <c r="W580" s="59" t="s">
        <v>1959</v>
      </c>
      <c r="X580" s="65" t="s">
        <v>1960</v>
      </c>
    </row>
    <row r="581" spans="1:24" x14ac:dyDescent="0.2">
      <c r="A581" s="59">
        <v>565</v>
      </c>
      <c r="B581" s="59" t="s">
        <v>1961</v>
      </c>
      <c r="C581" s="59">
        <v>565</v>
      </c>
      <c r="D581" s="60" t="s">
        <v>1962</v>
      </c>
      <c r="E581" s="59" t="s">
        <v>70</v>
      </c>
      <c r="F581" s="60" t="s">
        <v>1963</v>
      </c>
      <c r="G581" s="59" t="s">
        <v>72</v>
      </c>
      <c r="H581" s="61">
        <v>4257.2866163086637</v>
      </c>
      <c r="I581" s="62">
        <v>15.326947105372755</v>
      </c>
      <c r="J581" s="63">
        <v>8.6920923754275723</v>
      </c>
      <c r="K581" s="59" t="s">
        <v>72</v>
      </c>
      <c r="L581" s="61">
        <v>4611.1520467838036</v>
      </c>
      <c r="M581" s="62">
        <v>12.939290669324741</v>
      </c>
      <c r="N581" s="63">
        <v>8.8895100475105746</v>
      </c>
      <c r="O581" s="64">
        <v>8.3119945253289877</v>
      </c>
      <c r="P581" s="63">
        <v>0.36421038127067068</v>
      </c>
      <c r="Q581" s="63">
        <v>0.4057697402589005</v>
      </c>
      <c r="R581" s="63">
        <v>4.1559358988229822E-2</v>
      </c>
      <c r="S581" s="63">
        <v>0.15611115492291372</v>
      </c>
      <c r="T581" s="59">
        <v>9</v>
      </c>
      <c r="U581" s="59">
        <v>9</v>
      </c>
      <c r="V581" s="59">
        <v>1</v>
      </c>
      <c r="W581" s="59" t="s">
        <v>1964</v>
      </c>
      <c r="X581" s="65" t="s">
        <v>1965</v>
      </c>
    </row>
    <row r="582" spans="1:24" x14ac:dyDescent="0.2">
      <c r="A582" s="59">
        <v>566</v>
      </c>
      <c r="B582" s="59" t="s">
        <v>1966</v>
      </c>
      <c r="C582" s="59">
        <v>566</v>
      </c>
      <c r="D582" s="60" t="s">
        <v>1967</v>
      </c>
      <c r="E582" s="59" t="s">
        <v>70</v>
      </c>
      <c r="F582" s="60" t="s">
        <v>1968</v>
      </c>
      <c r="G582" s="59" t="s">
        <v>72</v>
      </c>
      <c r="H582" s="61">
        <v>2068.6336829776405</v>
      </c>
      <c r="I582" s="62">
        <v>91.895424836601308</v>
      </c>
      <c r="J582" s="63">
        <v>7.6508363474900616</v>
      </c>
      <c r="K582" s="59" t="s">
        <v>72</v>
      </c>
      <c r="L582" s="61">
        <v>1947.4779449799023</v>
      </c>
      <c r="M582" s="62">
        <v>31.491840414220334</v>
      </c>
      <c r="N582" s="63">
        <v>7.6459897999528756</v>
      </c>
      <c r="O582" s="64">
        <v>-5.8568000219035294</v>
      </c>
      <c r="P582" s="63">
        <v>-4.3168990919677672E-2</v>
      </c>
      <c r="Q582" s="63">
        <v>-7.558587522086542E-2</v>
      </c>
      <c r="R582" s="63">
        <v>-3.2416884301187748E-2</v>
      </c>
      <c r="S582" s="63">
        <v>-0.12176889563417308</v>
      </c>
      <c r="T582" s="59">
        <v>13</v>
      </c>
      <c r="U582" s="59">
        <v>9</v>
      </c>
      <c r="V582" s="59">
        <v>1</v>
      </c>
      <c r="W582" s="59" t="s">
        <v>1969</v>
      </c>
      <c r="X582" s="65" t="s">
        <v>1970</v>
      </c>
    </row>
    <row r="583" spans="1:24" x14ac:dyDescent="0.2">
      <c r="A583" s="59">
        <v>567</v>
      </c>
      <c r="B583" s="59" t="s">
        <v>1971</v>
      </c>
      <c r="C583" s="59">
        <v>567</v>
      </c>
      <c r="D583" s="60" t="s">
        <v>1972</v>
      </c>
      <c r="E583" s="59" t="s">
        <v>70</v>
      </c>
      <c r="F583" s="60" t="s">
        <v>1973</v>
      </c>
      <c r="G583" s="59" t="s">
        <v>72</v>
      </c>
      <c r="H583" s="61">
        <v>2339.3254707815217</v>
      </c>
      <c r="I583" s="62">
        <v>42.264150943396217</v>
      </c>
      <c r="J583" s="63">
        <v>7.8282507525432141</v>
      </c>
      <c r="K583" s="59" t="s">
        <v>72</v>
      </c>
      <c r="L583" s="61">
        <v>2114.6649245697563</v>
      </c>
      <c r="M583" s="62">
        <v>39.516981630765159</v>
      </c>
      <c r="N583" s="63">
        <v>7.7648118917751008</v>
      </c>
      <c r="O583" s="64">
        <v>-9.6036463937064251</v>
      </c>
      <c r="P583" s="63">
        <v>2.6242342132806622E-2</v>
      </c>
      <c r="Q583" s="63">
        <v>-2.959090147273867E-2</v>
      </c>
      <c r="R583" s="63">
        <v>-5.5833243605545292E-2</v>
      </c>
      <c r="S583" s="63">
        <v>-0.20972874352615994</v>
      </c>
      <c r="T583" s="59">
        <v>1</v>
      </c>
      <c r="U583" s="59">
        <v>9</v>
      </c>
      <c r="V583" s="59">
        <v>2</v>
      </c>
      <c r="W583" s="59" t="s">
        <v>1974</v>
      </c>
      <c r="X583" s="65" t="s">
        <v>1975</v>
      </c>
    </row>
    <row r="584" spans="1:24" x14ac:dyDescent="0.2">
      <c r="A584" s="59">
        <v>568</v>
      </c>
      <c r="B584" s="59" t="s">
        <v>1976</v>
      </c>
      <c r="C584" s="59">
        <v>568</v>
      </c>
      <c r="D584" s="60" t="s">
        <v>1977</v>
      </c>
      <c r="E584" s="59" t="s">
        <v>70</v>
      </c>
      <c r="F584" s="60" t="s">
        <v>1978</v>
      </c>
      <c r="G584" s="59" t="s">
        <v>72</v>
      </c>
      <c r="H584" s="61">
        <v>2927.671982044285</v>
      </c>
      <c r="I584" s="62">
        <v>31.422620185755484</v>
      </c>
      <c r="J584" s="63">
        <v>8.1519120768049049</v>
      </c>
      <c r="K584" s="59" t="s">
        <v>72</v>
      </c>
      <c r="L584" s="61">
        <v>5130.3602299823033</v>
      </c>
      <c r="M584" s="62">
        <v>104.20635103659802</v>
      </c>
      <c r="N584" s="63">
        <v>9.0434429386807</v>
      </c>
      <c r="O584" s="64">
        <v>75.236852401749005</v>
      </c>
      <c r="P584" s="63">
        <v>0.15287109005102498</v>
      </c>
      <c r="Q584" s="63">
        <v>0.4653557918067564</v>
      </c>
      <c r="R584" s="63">
        <v>0.3124847017557314</v>
      </c>
      <c r="S584" s="67">
        <v>1.1737993288261568</v>
      </c>
      <c r="T584" s="59">
        <v>5</v>
      </c>
      <c r="U584" s="59">
        <v>9</v>
      </c>
      <c r="V584" s="59">
        <v>2</v>
      </c>
      <c r="W584" s="59" t="s">
        <v>1979</v>
      </c>
      <c r="X584" s="65" t="s">
        <v>1980</v>
      </c>
    </row>
    <row r="585" spans="1:24" x14ac:dyDescent="0.2">
      <c r="A585" s="59">
        <v>569</v>
      </c>
      <c r="B585" s="59" t="s">
        <v>1981</v>
      </c>
      <c r="C585" s="59">
        <v>569</v>
      </c>
      <c r="D585" s="60" t="s">
        <v>1982</v>
      </c>
      <c r="E585" s="59" t="s">
        <v>70</v>
      </c>
      <c r="F585" s="60" t="s">
        <v>1983</v>
      </c>
      <c r="G585" s="59" t="s">
        <v>72</v>
      </c>
      <c r="H585" s="61">
        <v>1129.1896914465499</v>
      </c>
      <c r="I585" s="62">
        <v>30.214891295223712</v>
      </c>
      <c r="J585" s="63">
        <v>6.7774460178292264</v>
      </c>
      <c r="K585" s="59" t="s">
        <v>72</v>
      </c>
      <c r="L585" s="61">
        <v>1449.2617181021055</v>
      </c>
      <c r="M585" s="62">
        <v>25.61870884734731</v>
      </c>
      <c r="N585" s="63">
        <v>7.2197009606369589</v>
      </c>
      <c r="O585" s="64">
        <v>28.345284151994601</v>
      </c>
      <c r="P585" s="63">
        <v>-0.38487285109238945</v>
      </c>
      <c r="Q585" s="63">
        <v>-0.24059848922862173</v>
      </c>
      <c r="R585" s="63">
        <v>0.14427436186376771</v>
      </c>
      <c r="S585" s="63">
        <v>0.54194380771604134</v>
      </c>
      <c r="T585" s="59">
        <v>9</v>
      </c>
      <c r="U585" s="59">
        <v>9</v>
      </c>
      <c r="V585" s="59">
        <v>2</v>
      </c>
      <c r="W585" s="59" t="s">
        <v>1984</v>
      </c>
      <c r="X585" s="65" t="s">
        <v>1985</v>
      </c>
    </row>
    <row r="586" spans="1:24" x14ac:dyDescent="0.2">
      <c r="A586" s="59">
        <v>570</v>
      </c>
      <c r="B586" s="59" t="s">
        <v>1986</v>
      </c>
      <c r="C586" s="59">
        <v>570</v>
      </c>
      <c r="D586" s="60" t="s">
        <v>1987</v>
      </c>
      <c r="E586" s="59" t="s">
        <v>70</v>
      </c>
      <c r="F586" s="60" t="s">
        <v>1988</v>
      </c>
      <c r="G586" s="59" t="s">
        <v>72</v>
      </c>
      <c r="H586" s="61">
        <v>4633.2577259491136</v>
      </c>
      <c r="I586" s="62">
        <v>28.062015503875962</v>
      </c>
      <c r="J586" s="63">
        <v>8.8141850892853952</v>
      </c>
      <c r="K586" s="59" t="s">
        <v>72</v>
      </c>
      <c r="L586" s="61">
        <v>3285.984973666013</v>
      </c>
      <c r="M586" s="62">
        <v>15.09607388278549</v>
      </c>
      <c r="N586" s="63">
        <v>8.4007086930379007</v>
      </c>
      <c r="O586" s="64">
        <v>-29.078303689810703</v>
      </c>
      <c r="P586" s="63">
        <v>0.41197774278975396</v>
      </c>
      <c r="Q586" s="63">
        <v>0.21655908824768752</v>
      </c>
      <c r="R586" s="63">
        <v>-0.19541865454206644</v>
      </c>
      <c r="S586" s="63">
        <v>-0.73405924914972576</v>
      </c>
      <c r="T586" s="59">
        <v>13</v>
      </c>
      <c r="U586" s="59">
        <v>9</v>
      </c>
      <c r="V586" s="59">
        <v>2</v>
      </c>
      <c r="W586" s="59" t="s">
        <v>1989</v>
      </c>
      <c r="X586" s="65" t="s">
        <v>1990</v>
      </c>
    </row>
    <row r="587" spans="1:24" x14ac:dyDescent="0.2">
      <c r="A587" s="59">
        <v>571</v>
      </c>
      <c r="B587" s="59" t="s">
        <v>1991</v>
      </c>
      <c r="C587" s="59">
        <v>571</v>
      </c>
      <c r="D587" s="60" t="s">
        <v>1992</v>
      </c>
      <c r="E587" s="59" t="s">
        <v>70</v>
      </c>
      <c r="F587" s="60" t="s">
        <v>1993</v>
      </c>
      <c r="G587" s="59" t="s">
        <v>72</v>
      </c>
      <c r="H587" s="61">
        <v>6085.4700687327004</v>
      </c>
      <c r="I587" s="62">
        <v>34.690961057520546</v>
      </c>
      <c r="J587" s="63">
        <v>9.207526861877863</v>
      </c>
      <c r="K587" s="59" t="s">
        <v>72</v>
      </c>
      <c r="L587" s="61">
        <v>6125.5384167784841</v>
      </c>
      <c r="M587" s="62">
        <v>33.271251582899509</v>
      </c>
      <c r="N587" s="63">
        <v>9.2992194683024838</v>
      </c>
      <c r="O587" s="64">
        <v>0.65842650761945143</v>
      </c>
      <c r="P587" s="63">
        <v>0.56586815982038141</v>
      </c>
      <c r="Q587" s="63">
        <v>0.56436460897976315</v>
      </c>
      <c r="R587" s="63">
        <v>-1.5035508406182618E-3</v>
      </c>
      <c r="S587" s="63">
        <v>-5.6478507832787034E-3</v>
      </c>
      <c r="T587" s="59">
        <v>9</v>
      </c>
      <c r="U587" s="59">
        <v>9</v>
      </c>
      <c r="V587" s="59">
        <v>3</v>
      </c>
      <c r="W587" s="59" t="s">
        <v>1994</v>
      </c>
      <c r="X587" s="65" t="s">
        <v>1995</v>
      </c>
    </row>
    <row r="588" spans="1:24" x14ac:dyDescent="0.2">
      <c r="A588" s="59">
        <v>572</v>
      </c>
      <c r="B588" s="59" t="s">
        <v>1996</v>
      </c>
      <c r="C588" s="59">
        <v>572</v>
      </c>
      <c r="D588" s="60" t="s">
        <v>1997</v>
      </c>
      <c r="E588" s="59" t="s">
        <v>70</v>
      </c>
      <c r="F588" s="60" t="s">
        <v>1993</v>
      </c>
      <c r="G588" s="59" t="s">
        <v>72</v>
      </c>
      <c r="H588" s="61">
        <v>960.98775576690798</v>
      </c>
      <c r="I588" s="62">
        <v>7.2368013544484162</v>
      </c>
      <c r="J588" s="63">
        <v>6.5447481088815787</v>
      </c>
      <c r="K588" s="59" t="s">
        <v>72</v>
      </c>
      <c r="L588" s="61">
        <v>458.02134617849708</v>
      </c>
      <c r="M588" s="62">
        <v>5.5920102348231646</v>
      </c>
      <c r="N588" s="63">
        <v>5.5578695520696693</v>
      </c>
      <c r="O588" s="64">
        <v>-52.338482625829393</v>
      </c>
      <c r="P588" s="63">
        <v>-0.47591321533870196</v>
      </c>
      <c r="Q588" s="63">
        <v>-0.88387863047730486</v>
      </c>
      <c r="R588" s="63">
        <v>-0.4079654151386029</v>
      </c>
      <c r="S588" s="66">
        <v>-1.5324575180269393</v>
      </c>
      <c r="T588" s="59">
        <v>16</v>
      </c>
      <c r="U588" s="59">
        <v>9</v>
      </c>
      <c r="V588" s="59">
        <v>4</v>
      </c>
      <c r="W588" s="59" t="s">
        <v>1994</v>
      </c>
      <c r="X588" s="65" t="s">
        <v>1995</v>
      </c>
    </row>
    <row r="589" spans="1:24" x14ac:dyDescent="0.2">
      <c r="A589" s="59">
        <v>573</v>
      </c>
      <c r="B589" s="59" t="s">
        <v>1998</v>
      </c>
      <c r="C589" s="59">
        <v>573</v>
      </c>
      <c r="D589" s="60" t="s">
        <v>1997</v>
      </c>
      <c r="E589" s="59" t="s">
        <v>70</v>
      </c>
      <c r="F589" s="60" t="s">
        <v>1993</v>
      </c>
      <c r="G589" s="59" t="s">
        <v>72</v>
      </c>
      <c r="H589" s="61">
        <v>13858.456087717113</v>
      </c>
      <c r="I589" s="62">
        <v>8.8376610100183957</v>
      </c>
      <c r="J589" s="63">
        <v>10.394852791193159</v>
      </c>
      <c r="K589" s="59" t="s">
        <v>72</v>
      </c>
      <c r="L589" s="61">
        <v>11968.400063704346</v>
      </c>
      <c r="M589" s="62">
        <v>6.2087227855733804</v>
      </c>
      <c r="N589" s="63">
        <v>10.265541210486544</v>
      </c>
      <c r="O589" s="64">
        <v>-13.638287064949049</v>
      </c>
      <c r="P589" s="63">
        <v>1.0303956906985174</v>
      </c>
      <c r="Q589" s="63">
        <v>0.93841915121503594</v>
      </c>
      <c r="R589" s="63">
        <v>-9.1976539483481501E-2</v>
      </c>
      <c r="S589" s="63">
        <v>-0.34549531451257015</v>
      </c>
      <c r="T589" s="59">
        <v>1</v>
      </c>
      <c r="U589" s="59">
        <v>9</v>
      </c>
      <c r="V589" s="59">
        <v>3</v>
      </c>
      <c r="W589" s="59" t="s">
        <v>1994</v>
      </c>
      <c r="X589" s="65" t="s">
        <v>1995</v>
      </c>
    </row>
    <row r="590" spans="1:24" x14ac:dyDescent="0.2">
      <c r="A590" s="59">
        <v>574</v>
      </c>
      <c r="B590" s="59" t="s">
        <v>1999</v>
      </c>
      <c r="C590" s="59">
        <v>574</v>
      </c>
      <c r="D590" s="60" t="s">
        <v>1997</v>
      </c>
      <c r="E590" s="59" t="s">
        <v>70</v>
      </c>
      <c r="F590" s="60" t="s">
        <v>1993</v>
      </c>
      <c r="G590" s="59" t="s">
        <v>72</v>
      </c>
      <c r="H590" s="61">
        <v>11299.297758462417</v>
      </c>
      <c r="I590" s="62">
        <v>39.594687503410348</v>
      </c>
      <c r="J590" s="63">
        <v>10.100319362533547</v>
      </c>
      <c r="K590" s="59" t="s">
        <v>72</v>
      </c>
      <c r="L590" s="61">
        <v>13297.203538704463</v>
      </c>
      <c r="M590" s="62">
        <v>28.507768678998751</v>
      </c>
      <c r="N590" s="63">
        <v>10.417433777272835</v>
      </c>
      <c r="O590" s="64">
        <v>17.681680958852059</v>
      </c>
      <c r="P590" s="63">
        <v>0.91516289488547431</v>
      </c>
      <c r="Q590" s="63">
        <v>0.99721541136103253</v>
      </c>
      <c r="R590" s="63">
        <v>8.2052516475558224E-2</v>
      </c>
      <c r="S590" s="63">
        <v>0.30821729264300185</v>
      </c>
      <c r="T590" s="59">
        <v>8</v>
      </c>
      <c r="U590" s="59">
        <v>9</v>
      </c>
      <c r="V590" s="59">
        <v>4</v>
      </c>
      <c r="W590" s="59" t="s">
        <v>1994</v>
      </c>
      <c r="X590" s="65" t="s">
        <v>1995</v>
      </c>
    </row>
    <row r="591" spans="1:24" x14ac:dyDescent="0.2">
      <c r="A591" s="59">
        <v>575</v>
      </c>
      <c r="B591" s="59" t="s">
        <v>2000</v>
      </c>
      <c r="C591" s="59">
        <v>575</v>
      </c>
      <c r="D591" s="60" t="s">
        <v>1997</v>
      </c>
      <c r="E591" s="59" t="s">
        <v>2001</v>
      </c>
      <c r="F591" s="60" t="s">
        <v>1993</v>
      </c>
      <c r="G591" s="59" t="s">
        <v>72</v>
      </c>
      <c r="H591" s="61">
        <v>1281.8385321618725</v>
      </c>
      <c r="I591" s="62">
        <v>23.191626639902495</v>
      </c>
      <c r="J591" s="63">
        <v>6.9603726976047398</v>
      </c>
      <c r="K591" s="59" t="s">
        <v>72</v>
      </c>
      <c r="L591" s="61">
        <v>1742.0406846278215</v>
      </c>
      <c r="M591" s="62">
        <v>42.602773113795173</v>
      </c>
      <c r="N591" s="63">
        <v>7.4851611278369665</v>
      </c>
      <c r="O591" s="64">
        <v>35.901725601101994</v>
      </c>
      <c r="P591" s="63">
        <v>-0.31330490433925356</v>
      </c>
      <c r="Q591" s="63">
        <v>-0.13784122217254813</v>
      </c>
      <c r="R591" s="63">
        <v>0.17546368216670544</v>
      </c>
      <c r="S591" s="63">
        <v>0.65910155346306443</v>
      </c>
      <c r="T591" s="59">
        <v>13</v>
      </c>
      <c r="U591" s="59">
        <v>9</v>
      </c>
      <c r="V591" s="59">
        <v>3</v>
      </c>
      <c r="W591" s="59" t="s">
        <v>1994</v>
      </c>
      <c r="X591" s="65" t="s">
        <v>1995</v>
      </c>
    </row>
    <row r="592" spans="1:24" x14ac:dyDescent="0.2">
      <c r="A592" s="59">
        <v>576</v>
      </c>
      <c r="B592" s="59" t="s">
        <v>2002</v>
      </c>
      <c r="C592" s="59">
        <v>576</v>
      </c>
      <c r="D592" s="60" t="s">
        <v>1997</v>
      </c>
      <c r="E592" s="59" t="s">
        <v>2001</v>
      </c>
      <c r="F592" s="60" t="s">
        <v>1993</v>
      </c>
      <c r="G592" s="59" t="s">
        <v>72</v>
      </c>
      <c r="H592" s="61">
        <v>181.80960711764973</v>
      </c>
      <c r="I592" s="62">
        <v>32.469070808107396</v>
      </c>
      <c r="J592" s="63">
        <v>4.1426584954924639</v>
      </c>
      <c r="K592" s="59" t="s">
        <v>72</v>
      </c>
      <c r="L592" s="61">
        <v>184.4453040313773</v>
      </c>
      <c r="M592" s="62">
        <v>40.98069105691058</v>
      </c>
      <c r="N592" s="63">
        <v>4.2456477736367511</v>
      </c>
      <c r="O592" s="64">
        <v>1.4497016717174913</v>
      </c>
      <c r="P592" s="63">
        <v>-1.4157029811523227</v>
      </c>
      <c r="Q592" s="63">
        <v>-1.3918279968379217</v>
      </c>
      <c r="R592" s="63">
        <v>2.3874984314401049E-2</v>
      </c>
      <c r="S592" s="63">
        <v>8.9682600160969211E-2</v>
      </c>
      <c r="T592" s="59">
        <v>12</v>
      </c>
      <c r="U592" s="59">
        <v>9</v>
      </c>
      <c r="V592" s="59">
        <v>4</v>
      </c>
      <c r="W592" s="59" t="s">
        <v>1994</v>
      </c>
      <c r="X592" s="65" t="s">
        <v>1995</v>
      </c>
    </row>
    <row r="593" spans="1:24" x14ac:dyDescent="0.2">
      <c r="A593" s="59">
        <v>577</v>
      </c>
      <c r="B593" s="59" t="s">
        <v>2003</v>
      </c>
      <c r="C593" s="59">
        <v>577</v>
      </c>
      <c r="D593" s="60" t="s">
        <v>1997</v>
      </c>
      <c r="E593" s="59" t="s">
        <v>2004</v>
      </c>
      <c r="F593" s="60" t="s">
        <v>1993</v>
      </c>
      <c r="G593" s="59" t="s">
        <v>72</v>
      </c>
      <c r="H593" s="61">
        <v>8454.954750795132</v>
      </c>
      <c r="I593" s="62">
        <v>57.621462600715709</v>
      </c>
      <c r="J593" s="63">
        <v>9.6819551881071835</v>
      </c>
      <c r="K593" s="59" t="s">
        <v>72</v>
      </c>
      <c r="L593" s="61">
        <v>15184.515561631328</v>
      </c>
      <c r="M593" s="62">
        <v>23.933569409730087</v>
      </c>
      <c r="N593" s="63">
        <v>10.608911787154513</v>
      </c>
      <c r="O593" s="64">
        <v>79.59310261481086</v>
      </c>
      <c r="P593" s="63">
        <v>0.75148275268035891</v>
      </c>
      <c r="Q593" s="63">
        <v>1.0713348440590185</v>
      </c>
      <c r="R593" s="63">
        <v>0.31985209137865955</v>
      </c>
      <c r="S593" s="67">
        <v>1.2014737619936207</v>
      </c>
      <c r="T593" s="59">
        <v>4</v>
      </c>
      <c r="U593" s="59">
        <v>9</v>
      </c>
      <c r="V593" s="59">
        <v>4</v>
      </c>
      <c r="W593" s="59" t="s">
        <v>1994</v>
      </c>
      <c r="X593" s="65" t="s">
        <v>1995</v>
      </c>
    </row>
    <row r="594" spans="1:24" x14ac:dyDescent="0.2">
      <c r="A594" s="59">
        <v>578</v>
      </c>
      <c r="B594" s="59" t="s">
        <v>26</v>
      </c>
      <c r="C594" s="59">
        <v>578</v>
      </c>
      <c r="D594" s="60" t="s">
        <v>2005</v>
      </c>
      <c r="E594" s="59" t="s">
        <v>70</v>
      </c>
      <c r="F594" s="60" t="s">
        <v>2006</v>
      </c>
      <c r="G594" s="59" t="s">
        <v>72</v>
      </c>
      <c r="H594" s="61">
        <v>4781.1819666719657</v>
      </c>
      <c r="I594" s="62">
        <v>11.673863244744465</v>
      </c>
      <c r="J594" s="63">
        <v>8.8595254686235592</v>
      </c>
      <c r="K594" s="59" t="s">
        <v>72</v>
      </c>
      <c r="L594" s="61">
        <v>5694.7025777202689</v>
      </c>
      <c r="M594" s="62">
        <v>10.185318098300419</v>
      </c>
      <c r="N594" s="63">
        <v>9.1940033049587377</v>
      </c>
      <c r="O594" s="64">
        <v>19.106585304975894</v>
      </c>
      <c r="P594" s="63">
        <v>0.42971664155631356</v>
      </c>
      <c r="Q594" s="63">
        <v>0.52363636899797028</v>
      </c>
      <c r="R594" s="63">
        <v>9.391972744165672E-2</v>
      </c>
      <c r="S594" s="63">
        <v>0.35279459255169837</v>
      </c>
      <c r="T594" s="59">
        <v>12</v>
      </c>
      <c r="U594" s="59">
        <v>9</v>
      </c>
      <c r="V594" s="59">
        <v>5</v>
      </c>
      <c r="W594" s="59" t="s">
        <v>2007</v>
      </c>
      <c r="X594" s="65" t="s">
        <v>2008</v>
      </c>
    </row>
    <row r="595" spans="1:24" x14ac:dyDescent="0.2">
      <c r="A595" s="59">
        <v>579</v>
      </c>
      <c r="B595" s="59" t="s">
        <v>24</v>
      </c>
      <c r="C595" s="59">
        <v>579</v>
      </c>
      <c r="D595" s="60" t="s">
        <v>2005</v>
      </c>
      <c r="E595" s="59" t="s">
        <v>70</v>
      </c>
      <c r="F595" s="60" t="s">
        <v>2006</v>
      </c>
      <c r="G595" s="59" t="s">
        <v>72</v>
      </c>
      <c r="H595" s="61">
        <v>11563.44304170157</v>
      </c>
      <c r="I595" s="62">
        <v>23.493005156608085</v>
      </c>
      <c r="J595" s="63">
        <v>10.133657276912718</v>
      </c>
      <c r="K595" s="59" t="s">
        <v>72</v>
      </c>
      <c r="L595" s="61">
        <v>16250.788322126898</v>
      </c>
      <c r="M595" s="62">
        <v>39.544104404392293</v>
      </c>
      <c r="N595" s="63">
        <v>10.706820609512098</v>
      </c>
      <c r="O595" s="64">
        <v>40.535896302867783</v>
      </c>
      <c r="P595" s="63">
        <v>0.92820596812157696</v>
      </c>
      <c r="Q595" s="63">
        <v>1.1092344774099001</v>
      </c>
      <c r="R595" s="63">
        <v>0.18102850928832315</v>
      </c>
      <c r="S595" s="63">
        <v>0.68000494586495708</v>
      </c>
      <c r="T595" s="59">
        <v>4</v>
      </c>
      <c r="U595" s="59">
        <v>9</v>
      </c>
      <c r="V595" s="59">
        <v>5</v>
      </c>
      <c r="W595" s="59" t="s">
        <v>2007</v>
      </c>
      <c r="X595" s="65" t="s">
        <v>2008</v>
      </c>
    </row>
    <row r="596" spans="1:24" x14ac:dyDescent="0.2">
      <c r="A596" s="59">
        <v>580</v>
      </c>
      <c r="B596" s="59" t="s">
        <v>25</v>
      </c>
      <c r="C596" s="59">
        <v>580</v>
      </c>
      <c r="D596" s="60" t="s">
        <v>2005</v>
      </c>
      <c r="E596" s="59" t="s">
        <v>70</v>
      </c>
      <c r="F596" s="60" t="s">
        <v>2006</v>
      </c>
      <c r="G596" s="59" t="s">
        <v>72</v>
      </c>
      <c r="H596" s="61">
        <v>9090.4391828978023</v>
      </c>
      <c r="I596" s="62">
        <v>70.651294498381887</v>
      </c>
      <c r="J596" s="63">
        <v>9.7865081509375376</v>
      </c>
      <c r="K596" s="59" t="s">
        <v>72</v>
      </c>
      <c r="L596" s="61">
        <v>9595.0352865060795</v>
      </c>
      <c r="M596" s="62">
        <v>61.409457308076391</v>
      </c>
      <c r="N596" s="63">
        <v>9.9466709220268452</v>
      </c>
      <c r="O596" s="64">
        <v>5.5508440621614135</v>
      </c>
      <c r="P596" s="63">
        <v>0.79238788956858119</v>
      </c>
      <c r="Q596" s="63">
        <v>0.81498730178501122</v>
      </c>
      <c r="R596" s="63">
        <v>2.2599412216430026E-2</v>
      </c>
      <c r="S596" s="63">
        <v>8.4891115444900869E-2</v>
      </c>
      <c r="T596" s="59">
        <v>8</v>
      </c>
      <c r="U596" s="59">
        <v>9</v>
      </c>
      <c r="V596" s="59">
        <v>5</v>
      </c>
      <c r="W596" s="59" t="s">
        <v>2007</v>
      </c>
      <c r="X596" s="65" t="s">
        <v>2008</v>
      </c>
    </row>
    <row r="597" spans="1:24" x14ac:dyDescent="0.2">
      <c r="A597" s="59">
        <v>581</v>
      </c>
      <c r="B597" s="59" t="s">
        <v>27</v>
      </c>
      <c r="C597" s="59">
        <v>581</v>
      </c>
      <c r="D597" s="60" t="s">
        <v>2005</v>
      </c>
      <c r="E597" s="59" t="s">
        <v>2004</v>
      </c>
      <c r="F597" s="60" t="s">
        <v>2006</v>
      </c>
      <c r="G597" s="59" t="s">
        <v>72</v>
      </c>
      <c r="H597" s="61">
        <v>6955.1876107017142</v>
      </c>
      <c r="I597" s="62">
        <v>59.445097180946227</v>
      </c>
      <c r="J597" s="63">
        <v>9.4002475853163965</v>
      </c>
      <c r="K597" s="59" t="s">
        <v>72</v>
      </c>
      <c r="L597" s="61">
        <v>8333.8649973173633</v>
      </c>
      <c r="M597" s="62">
        <v>66.123012916045681</v>
      </c>
      <c r="N597" s="63">
        <v>9.7433685395672764</v>
      </c>
      <c r="O597" s="64">
        <v>19.822288970240347</v>
      </c>
      <c r="P597" s="63">
        <v>0.64126791282634554</v>
      </c>
      <c r="Q597" s="63">
        <v>0.73629075974677005</v>
      </c>
      <c r="R597" s="63">
        <v>9.5022846920424509E-2</v>
      </c>
      <c r="S597" s="63">
        <v>0.35693828629579999</v>
      </c>
      <c r="T597" s="59">
        <v>16</v>
      </c>
      <c r="U597" s="59">
        <v>9</v>
      </c>
      <c r="V597" s="59">
        <v>5</v>
      </c>
      <c r="W597" s="59" t="s">
        <v>2007</v>
      </c>
      <c r="X597" s="65" t="s">
        <v>2008</v>
      </c>
    </row>
    <row r="598" spans="1:24" x14ac:dyDescent="0.2">
      <c r="A598" s="59">
        <v>582</v>
      </c>
      <c r="B598" s="59" t="s">
        <v>28</v>
      </c>
      <c r="C598" s="59">
        <v>582</v>
      </c>
      <c r="D598" s="60" t="s">
        <v>2009</v>
      </c>
      <c r="E598" s="59" t="s">
        <v>70</v>
      </c>
      <c r="F598" s="60" t="s">
        <v>2010</v>
      </c>
      <c r="G598" s="59" t="s">
        <v>72</v>
      </c>
      <c r="H598" s="61">
        <v>17092.55286164776</v>
      </c>
      <c r="I598" s="62">
        <v>25.547243003602109</v>
      </c>
      <c r="J598" s="63">
        <v>10.697454136463017</v>
      </c>
      <c r="K598" s="59" t="s">
        <v>72</v>
      </c>
      <c r="L598" s="61">
        <v>20055.777295998018</v>
      </c>
      <c r="M598" s="62">
        <v>18.544060247244232</v>
      </c>
      <c r="N598" s="63">
        <v>11.01032878621108</v>
      </c>
      <c r="O598" s="64">
        <v>17.336347930794673</v>
      </c>
      <c r="P598" s="63">
        <v>1.1487849655286151</v>
      </c>
      <c r="Q598" s="63">
        <v>1.2267197901621567</v>
      </c>
      <c r="R598" s="63">
        <v>7.7934824633541622E-2</v>
      </c>
      <c r="S598" s="63">
        <v>0.2927498348976616</v>
      </c>
      <c r="T598" s="59">
        <v>4</v>
      </c>
      <c r="U598" s="59">
        <v>9</v>
      </c>
      <c r="V598" s="59">
        <v>6</v>
      </c>
      <c r="W598" s="59" t="s">
        <v>2011</v>
      </c>
      <c r="X598" s="65" t="s">
        <v>2012</v>
      </c>
    </row>
    <row r="599" spans="1:24" x14ac:dyDescent="0.2">
      <c r="A599" s="59">
        <v>583</v>
      </c>
      <c r="B599" s="59" t="s">
        <v>29</v>
      </c>
      <c r="C599" s="59">
        <v>583</v>
      </c>
      <c r="D599" s="60" t="s">
        <v>2009</v>
      </c>
      <c r="E599" s="59" t="s">
        <v>70</v>
      </c>
      <c r="F599" s="60" t="s">
        <v>2010</v>
      </c>
      <c r="G599" s="59" t="s">
        <v>72</v>
      </c>
      <c r="H599" s="61">
        <v>86.802944959697669</v>
      </c>
      <c r="I599" s="62">
        <v>22.761664564943249</v>
      </c>
      <c r="J599" s="63">
        <v>3.0760459544394121</v>
      </c>
      <c r="K599" s="59" t="s">
        <v>72</v>
      </c>
      <c r="L599" s="61">
        <v>44.696629553623694</v>
      </c>
      <c r="M599" s="62">
        <v>41.263812154696126</v>
      </c>
      <c r="N599" s="63">
        <v>2.2006926661547168</v>
      </c>
      <c r="O599" s="64">
        <v>-48.507934178527933</v>
      </c>
      <c r="P599" s="63">
        <v>-1.8330027956899833</v>
      </c>
      <c r="Q599" s="63">
        <v>-2.1834119105890579</v>
      </c>
      <c r="R599" s="63">
        <v>-0.35040911489907467</v>
      </c>
      <c r="S599" s="66">
        <v>-1.3162563849433551</v>
      </c>
      <c r="T599" s="59">
        <v>8</v>
      </c>
      <c r="U599" s="59">
        <v>9</v>
      </c>
      <c r="V599" s="59">
        <v>6</v>
      </c>
      <c r="W599" s="59" t="s">
        <v>2011</v>
      </c>
      <c r="X599" s="65" t="s">
        <v>2012</v>
      </c>
    </row>
    <row r="600" spans="1:24" x14ac:dyDescent="0.2">
      <c r="A600" s="59">
        <v>584</v>
      </c>
      <c r="B600" s="59" t="s">
        <v>30</v>
      </c>
      <c r="C600" s="59">
        <v>584</v>
      </c>
      <c r="D600" s="60" t="s">
        <v>2009</v>
      </c>
      <c r="E600" s="59" t="s">
        <v>70</v>
      </c>
      <c r="F600" s="60" t="s">
        <v>2010</v>
      </c>
      <c r="G600" s="59" t="s">
        <v>72</v>
      </c>
      <c r="H600" s="61">
        <v>7335.4921769801385</v>
      </c>
      <c r="I600" s="62">
        <v>8.0076939242516207</v>
      </c>
      <c r="J600" s="63">
        <v>9.4770519216521709</v>
      </c>
      <c r="K600" s="59" t="s">
        <v>72</v>
      </c>
      <c r="L600" s="61">
        <v>7729.6291818703448</v>
      </c>
      <c r="M600" s="62">
        <v>26.362186788154901</v>
      </c>
      <c r="N600" s="63">
        <v>9.6347820145076426</v>
      </c>
      <c r="O600" s="64">
        <v>5.3730137716875577</v>
      </c>
      <c r="P600" s="63">
        <v>0.67131672068769299</v>
      </c>
      <c r="Q600" s="63">
        <v>0.69425788275458111</v>
      </c>
      <c r="R600" s="63">
        <v>2.2941162066888121E-2</v>
      </c>
      <c r="S600" s="63">
        <v>8.6174844673372761E-2</v>
      </c>
      <c r="T600" s="59">
        <v>12</v>
      </c>
      <c r="U600" s="59">
        <v>9</v>
      </c>
      <c r="V600" s="59">
        <v>6</v>
      </c>
      <c r="W600" s="59" t="s">
        <v>2011</v>
      </c>
      <c r="X600" s="65" t="s">
        <v>2012</v>
      </c>
    </row>
    <row r="601" spans="1:24" x14ac:dyDescent="0.2">
      <c r="A601" s="59">
        <v>585</v>
      </c>
      <c r="B601" s="59" t="s">
        <v>31</v>
      </c>
      <c r="C601" s="59">
        <v>585</v>
      </c>
      <c r="D601" s="60" t="s">
        <v>2009</v>
      </c>
      <c r="E601" s="59" t="s">
        <v>2013</v>
      </c>
      <c r="F601" s="60" t="s">
        <v>2010</v>
      </c>
      <c r="G601" s="59" t="s">
        <v>72</v>
      </c>
      <c r="H601" s="61">
        <v>3478.4996110139018</v>
      </c>
      <c r="I601" s="62">
        <v>20.99425836069004</v>
      </c>
      <c r="J601" s="63">
        <v>8.4006233138373503</v>
      </c>
      <c r="K601" s="59" t="s">
        <v>72</v>
      </c>
      <c r="L601" s="61">
        <v>4027.6359436662979</v>
      </c>
      <c r="M601" s="62">
        <v>17.013741545779844</v>
      </c>
      <c r="N601" s="63">
        <v>8.6943160946052842</v>
      </c>
      <c r="O601" s="64">
        <v>15.786586001438003</v>
      </c>
      <c r="P601" s="63">
        <v>0.25017648361465583</v>
      </c>
      <c r="Q601" s="63">
        <v>0.33021189910336685</v>
      </c>
      <c r="R601" s="63">
        <v>8.0035415488711015E-2</v>
      </c>
      <c r="S601" s="63">
        <v>0.30064037200902266</v>
      </c>
      <c r="T601" s="59">
        <v>16</v>
      </c>
      <c r="U601" s="59">
        <v>9</v>
      </c>
      <c r="V601" s="59">
        <v>6</v>
      </c>
      <c r="W601" s="59" t="s">
        <v>2014</v>
      </c>
      <c r="X601" s="65" t="s">
        <v>2012</v>
      </c>
    </row>
    <row r="602" spans="1:24" x14ac:dyDescent="0.2">
      <c r="A602" s="59">
        <v>586</v>
      </c>
      <c r="B602" s="59" t="s">
        <v>2015</v>
      </c>
      <c r="C602" s="59">
        <v>586</v>
      </c>
      <c r="D602" s="60" t="s">
        <v>2016</v>
      </c>
      <c r="E602" s="59" t="s">
        <v>70</v>
      </c>
      <c r="F602" s="60" t="s">
        <v>2017</v>
      </c>
      <c r="G602" s="59" t="s">
        <v>72</v>
      </c>
      <c r="H602" s="61">
        <v>1251.5043356960564</v>
      </c>
      <c r="I602" s="62">
        <v>16.945197229750086</v>
      </c>
      <c r="J602" s="63">
        <v>6.9258214435524961</v>
      </c>
      <c r="K602" s="59" t="s">
        <v>72</v>
      </c>
      <c r="L602" s="61">
        <v>370.38795001430083</v>
      </c>
      <c r="M602" s="62">
        <v>24.200470718538003</v>
      </c>
      <c r="N602" s="63">
        <v>5.2514918786451954</v>
      </c>
      <c r="O602" s="64">
        <v>-70.404581154862711</v>
      </c>
      <c r="P602" s="63">
        <v>-0.32682268268246523</v>
      </c>
      <c r="Q602" s="63">
        <v>-1.0024746998618956</v>
      </c>
      <c r="R602" s="63">
        <v>-0.67565201717943046</v>
      </c>
      <c r="S602" s="66">
        <v>-2.5379798749482565</v>
      </c>
      <c r="T602" s="59">
        <v>5</v>
      </c>
      <c r="U602" s="59">
        <v>9</v>
      </c>
      <c r="V602" s="59">
        <v>3</v>
      </c>
      <c r="W602" s="59" t="s">
        <v>2018</v>
      </c>
      <c r="X602" s="65" t="s">
        <v>2019</v>
      </c>
    </row>
    <row r="603" spans="1:24" x14ac:dyDescent="0.2">
      <c r="A603" s="59">
        <v>587</v>
      </c>
      <c r="B603" s="59" t="s">
        <v>2020</v>
      </c>
      <c r="C603" s="59">
        <v>587</v>
      </c>
      <c r="D603" s="60" t="s">
        <v>2016</v>
      </c>
      <c r="E603" s="59" t="s">
        <v>70</v>
      </c>
      <c r="F603" s="60" t="s">
        <v>2017</v>
      </c>
      <c r="G603" s="59" t="s">
        <v>72</v>
      </c>
      <c r="H603" s="61">
        <v>8665.6574999146651</v>
      </c>
      <c r="I603" s="62">
        <v>15.163287108266847</v>
      </c>
      <c r="J603" s="63">
        <v>9.7174673713473325</v>
      </c>
      <c r="K603" s="59" t="s">
        <v>72</v>
      </c>
      <c r="L603" s="61">
        <v>15018.330051009065</v>
      </c>
      <c r="M603" s="62">
        <v>18.42567452910232</v>
      </c>
      <c r="N603" s="63">
        <v>10.593035307519132</v>
      </c>
      <c r="O603" s="64">
        <v>73.308604121002446</v>
      </c>
      <c r="P603" s="63">
        <v>0.76537648344908848</v>
      </c>
      <c r="Q603" s="63">
        <v>1.0651892001569185</v>
      </c>
      <c r="R603" s="63">
        <v>0.29981271670783005</v>
      </c>
      <c r="S603" s="67">
        <v>1.1261990224414016</v>
      </c>
      <c r="T603" s="59">
        <v>4</v>
      </c>
      <c r="U603" s="59">
        <v>9</v>
      </c>
      <c r="V603" s="59">
        <v>7</v>
      </c>
      <c r="W603" s="59" t="s">
        <v>2018</v>
      </c>
      <c r="X603" s="65" t="s">
        <v>2019</v>
      </c>
    </row>
    <row r="604" spans="1:24" x14ac:dyDescent="0.2">
      <c r="A604" s="59">
        <v>588</v>
      </c>
      <c r="B604" s="59" t="s">
        <v>2021</v>
      </c>
      <c r="C604" s="59">
        <v>588</v>
      </c>
      <c r="D604" s="60" t="s">
        <v>2016</v>
      </c>
      <c r="E604" s="59" t="s">
        <v>70</v>
      </c>
      <c r="F604" s="60" t="s">
        <v>2017</v>
      </c>
      <c r="G604" s="59" t="s">
        <v>72</v>
      </c>
      <c r="H604" s="61">
        <v>19572.350262924363</v>
      </c>
      <c r="I604" s="62">
        <v>30.448298429319351</v>
      </c>
      <c r="J604" s="63">
        <v>10.892903255651037</v>
      </c>
      <c r="K604" s="59" t="s">
        <v>72</v>
      </c>
      <c r="L604" s="61">
        <v>19833.227556199694</v>
      </c>
      <c r="M604" s="62">
        <v>31.29796440428888</v>
      </c>
      <c r="N604" s="63">
        <v>10.994230378210148</v>
      </c>
      <c r="O604" s="64">
        <v>1.332886903058889</v>
      </c>
      <c r="P604" s="63">
        <v>1.2252521718003373</v>
      </c>
      <c r="Q604" s="63">
        <v>1.2204882397658103</v>
      </c>
      <c r="R604" s="63">
        <v>-4.7639320345269631E-3</v>
      </c>
      <c r="S604" s="63">
        <v>-1.7894956755586559E-2</v>
      </c>
      <c r="T604" s="59">
        <v>8</v>
      </c>
      <c r="U604" s="59">
        <v>9</v>
      </c>
      <c r="V604" s="59">
        <v>7</v>
      </c>
      <c r="W604" s="59" t="s">
        <v>2018</v>
      </c>
      <c r="X604" s="65" t="s">
        <v>2019</v>
      </c>
    </row>
    <row r="605" spans="1:24" x14ac:dyDescent="0.2">
      <c r="A605" s="59">
        <v>589</v>
      </c>
      <c r="B605" s="59" t="s">
        <v>2022</v>
      </c>
      <c r="C605" s="59">
        <v>589</v>
      </c>
      <c r="D605" s="60" t="s">
        <v>2016</v>
      </c>
      <c r="E605" s="59" t="s">
        <v>70</v>
      </c>
      <c r="F605" s="60" t="s">
        <v>2017</v>
      </c>
      <c r="G605" s="59" t="s">
        <v>72</v>
      </c>
      <c r="H605" s="61">
        <v>9485.6174898932622</v>
      </c>
      <c r="I605" s="62">
        <v>12.380965550300992</v>
      </c>
      <c r="J605" s="63">
        <v>9.8478998469831005</v>
      </c>
      <c r="K605" s="59" t="s">
        <v>72</v>
      </c>
      <c r="L605" s="61">
        <v>9614.1895958862497</v>
      </c>
      <c r="M605" s="62">
        <v>7.5089084476006889</v>
      </c>
      <c r="N605" s="63">
        <v>9.9495480642834728</v>
      </c>
      <c r="O605" s="64">
        <v>1.355442659689561</v>
      </c>
      <c r="P605" s="63">
        <v>0.81640668026147223</v>
      </c>
      <c r="Q605" s="63">
        <v>0.81610101793437173</v>
      </c>
      <c r="R605" s="63">
        <v>-3.0566232710049768E-4</v>
      </c>
      <c r="S605" s="63">
        <v>-1.1481721581316571E-3</v>
      </c>
      <c r="T605" s="59">
        <v>12</v>
      </c>
      <c r="U605" s="59">
        <v>9</v>
      </c>
      <c r="V605" s="59">
        <v>7</v>
      </c>
      <c r="W605" s="59" t="s">
        <v>2018</v>
      </c>
      <c r="X605" s="65" t="s">
        <v>2019</v>
      </c>
    </row>
    <row r="606" spans="1:24" x14ac:dyDescent="0.2">
      <c r="A606" s="59">
        <v>590</v>
      </c>
      <c r="B606" s="59" t="s">
        <v>2023</v>
      </c>
      <c r="C606" s="59">
        <v>590</v>
      </c>
      <c r="D606" s="60" t="s">
        <v>2024</v>
      </c>
      <c r="E606" s="59" t="s">
        <v>70</v>
      </c>
      <c r="F606" s="60" t="s">
        <v>2025</v>
      </c>
      <c r="G606" s="59" t="s">
        <v>72</v>
      </c>
      <c r="H606" s="61">
        <v>1008.9131099388933</v>
      </c>
      <c r="I606" s="62">
        <v>20.798792575238778</v>
      </c>
      <c r="J606" s="63">
        <v>6.6149600858366568</v>
      </c>
      <c r="K606" s="59" t="s">
        <v>72</v>
      </c>
      <c r="L606" s="61">
        <v>896.21749599853467</v>
      </c>
      <c r="M606" s="62">
        <v>67.135197797420673</v>
      </c>
      <c r="N606" s="63">
        <v>6.5263036062064561</v>
      </c>
      <c r="O606" s="64">
        <v>-11.170001938738237</v>
      </c>
      <c r="P606" s="63">
        <v>-0.44844359180253984</v>
      </c>
      <c r="Q606" s="63">
        <v>-0.50900643109323473</v>
      </c>
      <c r="R606" s="63">
        <v>-6.0562839290694892E-2</v>
      </c>
      <c r="S606" s="63">
        <v>-0.2274947212193251</v>
      </c>
      <c r="T606" s="59">
        <v>16</v>
      </c>
      <c r="U606" s="59">
        <v>9</v>
      </c>
      <c r="V606" s="59">
        <v>8</v>
      </c>
      <c r="W606" s="59" t="s">
        <v>2026</v>
      </c>
      <c r="X606" s="65" t="s">
        <v>2027</v>
      </c>
    </row>
    <row r="607" spans="1:24" x14ac:dyDescent="0.2">
      <c r="A607" s="59">
        <v>591</v>
      </c>
      <c r="B607" s="59" t="s">
        <v>2028</v>
      </c>
      <c r="C607" s="59">
        <v>591</v>
      </c>
      <c r="D607" s="60" t="s">
        <v>2024</v>
      </c>
      <c r="E607" s="59" t="s">
        <v>453</v>
      </c>
      <c r="F607" s="60" t="s">
        <v>2025</v>
      </c>
      <c r="G607" s="59" t="s">
        <v>72</v>
      </c>
      <c r="H607" s="61">
        <v>121.5632372790264</v>
      </c>
      <c r="I607" s="62">
        <v>13.949275362318833</v>
      </c>
      <c r="J607" s="63">
        <v>3.5619370596224327</v>
      </c>
      <c r="K607" s="59" t="s">
        <v>72</v>
      </c>
      <c r="L607" s="61">
        <v>145.31023029778248</v>
      </c>
      <c r="M607" s="62">
        <v>12.083490506727021</v>
      </c>
      <c r="N607" s="63">
        <v>3.9015909919033698</v>
      </c>
      <c r="O607" s="64">
        <v>19.534682976769666</v>
      </c>
      <c r="P607" s="63">
        <v>-1.6429035232042228</v>
      </c>
      <c r="Q607" s="63">
        <v>-1.5250093135527303</v>
      </c>
      <c r="R607" s="63">
        <v>0.11789420965149255</v>
      </c>
      <c r="S607" s="63">
        <v>0.4428509408104937</v>
      </c>
      <c r="T607" s="59">
        <v>4</v>
      </c>
      <c r="U607" s="59">
        <v>9</v>
      </c>
      <c r="V607" s="59">
        <v>8</v>
      </c>
      <c r="W607" s="59" t="s">
        <v>2029</v>
      </c>
      <c r="X607" s="65" t="s">
        <v>2027</v>
      </c>
    </row>
    <row r="608" spans="1:24" x14ac:dyDescent="0.2">
      <c r="A608" s="59">
        <v>592</v>
      </c>
      <c r="B608" s="59" t="s">
        <v>2030</v>
      </c>
      <c r="C608" s="59">
        <v>592</v>
      </c>
      <c r="D608" s="60" t="s">
        <v>2024</v>
      </c>
      <c r="E608" s="59" t="s">
        <v>2031</v>
      </c>
      <c r="F608" s="60" t="s">
        <v>2025</v>
      </c>
      <c r="G608" s="59" t="s">
        <v>72</v>
      </c>
      <c r="H608" s="61">
        <v>2916.9309796648886</v>
      </c>
      <c r="I608" s="62">
        <v>18.673176225181237</v>
      </c>
      <c r="J608" s="63">
        <v>8.1466094040951376</v>
      </c>
      <c r="K608" s="59" t="s">
        <v>72</v>
      </c>
      <c r="L608" s="61">
        <v>2650.198024239985</v>
      </c>
      <c r="M608" s="62">
        <v>9.1897036025111678</v>
      </c>
      <c r="N608" s="63">
        <v>8.09048297263333</v>
      </c>
      <c r="O608" s="64">
        <v>-9.1443012290797228</v>
      </c>
      <c r="P608" s="63">
        <v>0.15079648071242188</v>
      </c>
      <c r="Q608" s="63">
        <v>9.6473474140252535E-2</v>
      </c>
      <c r="R608" s="63">
        <v>-5.4323006572169347E-2</v>
      </c>
      <c r="S608" s="63">
        <v>-0.20405577711793296</v>
      </c>
      <c r="T608" s="59">
        <v>8</v>
      </c>
      <c r="U608" s="59">
        <v>9</v>
      </c>
      <c r="V608" s="59">
        <v>8</v>
      </c>
      <c r="W608" s="59" t="s">
        <v>2029</v>
      </c>
      <c r="X608" s="65" t="s">
        <v>2027</v>
      </c>
    </row>
    <row r="609" spans="1:24" x14ac:dyDescent="0.2">
      <c r="A609" s="59">
        <v>593</v>
      </c>
      <c r="B609" s="59" t="s">
        <v>2032</v>
      </c>
      <c r="C609" s="59">
        <v>593</v>
      </c>
      <c r="D609" s="60" t="s">
        <v>2024</v>
      </c>
      <c r="E609" s="59" t="s">
        <v>2033</v>
      </c>
      <c r="F609" s="60" t="s">
        <v>2025</v>
      </c>
      <c r="G609" s="59" t="s">
        <v>72</v>
      </c>
      <c r="H609" s="61">
        <v>258.91631418430393</v>
      </c>
      <c r="I609" s="62">
        <v>41.586630810603133</v>
      </c>
      <c r="J609" s="63">
        <v>4.6527159311528861</v>
      </c>
      <c r="K609" s="59" t="s">
        <v>72</v>
      </c>
      <c r="L609" s="61">
        <v>256.40522470276494</v>
      </c>
      <c r="M609" s="62">
        <v>10.043807248108322</v>
      </c>
      <c r="N609" s="63">
        <v>4.720880374762066</v>
      </c>
      <c r="O609" s="64">
        <v>-0.96984598651111809</v>
      </c>
      <c r="P609" s="63">
        <v>-1.2161489115043995</v>
      </c>
      <c r="Q609" s="63">
        <v>-1.2078696884307947</v>
      </c>
      <c r="R609" s="63">
        <v>8.2792230736048467E-3</v>
      </c>
      <c r="S609" s="63">
        <v>3.1099591219656102E-2</v>
      </c>
      <c r="T609" s="59">
        <v>16</v>
      </c>
      <c r="U609" s="59">
        <v>9</v>
      </c>
      <c r="V609" s="59">
        <v>7</v>
      </c>
      <c r="W609" s="59" t="s">
        <v>2029</v>
      </c>
      <c r="X609" s="65" t="s">
        <v>2027</v>
      </c>
    </row>
    <row r="610" spans="1:24" x14ac:dyDescent="0.2">
      <c r="A610" s="59">
        <v>594</v>
      </c>
      <c r="B610" s="59" t="s">
        <v>2034</v>
      </c>
      <c r="C610" s="59">
        <v>594</v>
      </c>
      <c r="D610" s="60" t="s">
        <v>2024</v>
      </c>
      <c r="E610" s="59" t="s">
        <v>2035</v>
      </c>
      <c r="F610" s="60" t="s">
        <v>2025</v>
      </c>
      <c r="G610" s="59" t="s">
        <v>72</v>
      </c>
      <c r="H610" s="61">
        <v>606.0972142845817</v>
      </c>
      <c r="I610" s="62">
        <v>13.808695652173919</v>
      </c>
      <c r="J610" s="63">
        <v>5.8797792712902046</v>
      </c>
      <c r="K610" s="59" t="s">
        <v>72</v>
      </c>
      <c r="L610" s="61">
        <v>614.91166910154948</v>
      </c>
      <c r="M610" s="62">
        <v>6.850319152185202</v>
      </c>
      <c r="N610" s="63">
        <v>5.9828339000040662</v>
      </c>
      <c r="O610" s="64">
        <v>1.4542972000575998</v>
      </c>
      <c r="P610" s="63">
        <v>-0.73607457845772251</v>
      </c>
      <c r="Q610" s="63">
        <v>-0.71937871529001518</v>
      </c>
      <c r="R610" s="63">
        <v>1.6695863167707325E-2</v>
      </c>
      <c r="S610" s="63">
        <v>6.271536772941802E-2</v>
      </c>
      <c r="T610" s="59">
        <v>12</v>
      </c>
      <c r="U610" s="59">
        <v>9</v>
      </c>
      <c r="V610" s="59">
        <v>8</v>
      </c>
      <c r="W610" s="59" t="s">
        <v>2029</v>
      </c>
      <c r="X610" s="65" t="s">
        <v>2027</v>
      </c>
    </row>
    <row r="611" spans="1:24" x14ac:dyDescent="0.2">
      <c r="A611" s="59">
        <v>595</v>
      </c>
      <c r="B611" s="59" t="s">
        <v>35</v>
      </c>
      <c r="C611" s="59">
        <v>595</v>
      </c>
      <c r="D611" s="60" t="s">
        <v>2036</v>
      </c>
      <c r="E611" s="59" t="s">
        <v>70</v>
      </c>
      <c r="F611" s="60" t="s">
        <v>2037</v>
      </c>
      <c r="G611" s="59" t="s">
        <v>72</v>
      </c>
      <c r="H611" s="61">
        <v>2298.4201104981303</v>
      </c>
      <c r="I611" s="62">
        <v>37.701061327031368</v>
      </c>
      <c r="J611" s="63">
        <v>7.802800675657271</v>
      </c>
      <c r="K611" s="59" t="s">
        <v>72</v>
      </c>
      <c r="L611" s="61">
        <v>2165.1661849355432</v>
      </c>
      <c r="M611" s="62">
        <v>17.529549672755692</v>
      </c>
      <c r="N611" s="63">
        <v>7.7988605716344042</v>
      </c>
      <c r="O611" s="64">
        <v>-5.7976313796570143</v>
      </c>
      <c r="P611" s="63">
        <v>1.6285294042983876E-2</v>
      </c>
      <c r="Q611" s="63">
        <v>-1.6410960669894593E-2</v>
      </c>
      <c r="R611" s="63">
        <v>-3.2696254712878473E-2</v>
      </c>
      <c r="S611" s="63">
        <v>-0.12281830637298358</v>
      </c>
      <c r="T611" s="59">
        <v>16</v>
      </c>
      <c r="U611" s="59">
        <v>9</v>
      </c>
      <c r="V611" s="59">
        <v>9</v>
      </c>
      <c r="W611" s="59" t="s">
        <v>2038</v>
      </c>
      <c r="X611" s="65" t="s">
        <v>2039</v>
      </c>
    </row>
    <row r="612" spans="1:24" x14ac:dyDescent="0.2">
      <c r="A612" s="59">
        <v>596</v>
      </c>
      <c r="B612" s="59" t="s">
        <v>32</v>
      </c>
      <c r="C612" s="59">
        <v>596</v>
      </c>
      <c r="D612" s="60" t="s">
        <v>2036</v>
      </c>
      <c r="E612" s="59" t="s">
        <v>2040</v>
      </c>
      <c r="F612" s="60" t="s">
        <v>2037</v>
      </c>
      <c r="G612" s="59" t="s">
        <v>72</v>
      </c>
      <c r="H612" s="61">
        <v>789.2758231429691</v>
      </c>
      <c r="I612" s="62">
        <v>50.995090016366618</v>
      </c>
      <c r="J612" s="63">
        <v>6.2607596172814253</v>
      </c>
      <c r="K612" s="59" t="s">
        <v>72</v>
      </c>
      <c r="L612" s="61">
        <v>744.63593090369159</v>
      </c>
      <c r="M612" s="62">
        <v>63.72245179063362</v>
      </c>
      <c r="N612" s="63">
        <v>6.2589899472891535</v>
      </c>
      <c r="O612" s="64">
        <v>-5.6558038305946514</v>
      </c>
      <c r="P612" s="63">
        <v>-0.58702042654641229</v>
      </c>
      <c r="Q612" s="63">
        <v>-0.61248116828951515</v>
      </c>
      <c r="R612" s="63">
        <v>-2.5460741743102866E-2</v>
      </c>
      <c r="S612" s="63">
        <v>-9.5639246982503229E-2</v>
      </c>
      <c r="T612" s="59">
        <v>12</v>
      </c>
      <c r="U612" s="59">
        <v>9</v>
      </c>
      <c r="V612" s="59">
        <v>9</v>
      </c>
      <c r="W612" s="59" t="s">
        <v>2038</v>
      </c>
      <c r="X612" s="65" t="s">
        <v>2039</v>
      </c>
    </row>
    <row r="613" spans="1:24" x14ac:dyDescent="0.2">
      <c r="A613" s="59">
        <v>597</v>
      </c>
      <c r="B613" s="59" t="s">
        <v>33</v>
      </c>
      <c r="C613" s="59">
        <v>597</v>
      </c>
      <c r="D613" s="60" t="s">
        <v>2036</v>
      </c>
      <c r="E613" s="59" t="s">
        <v>2041</v>
      </c>
      <c r="F613" s="60" t="s">
        <v>2037</v>
      </c>
      <c r="G613" s="59" t="s">
        <v>72</v>
      </c>
      <c r="H613" s="61">
        <v>150.81664289689201</v>
      </c>
      <c r="I613" s="62">
        <v>12.255541069100381</v>
      </c>
      <c r="J613" s="63">
        <v>3.8730257010464721</v>
      </c>
      <c r="K613" s="59" t="s">
        <v>72</v>
      </c>
      <c r="L613" s="61">
        <v>147.33261423233844</v>
      </c>
      <c r="M613" s="62">
        <v>72.584997301672942</v>
      </c>
      <c r="N613" s="63">
        <v>3.9215315424902717</v>
      </c>
      <c r="O613" s="64">
        <v>-2.3101088829668948</v>
      </c>
      <c r="P613" s="63">
        <v>-1.5211936919632947</v>
      </c>
      <c r="Q613" s="63">
        <v>-1.5172905039719331</v>
      </c>
      <c r="R613" s="63">
        <v>3.9031879913615786E-3</v>
      </c>
      <c r="S613" s="63">
        <v>1.466170797738422E-2</v>
      </c>
      <c r="T613" s="59">
        <v>8</v>
      </c>
      <c r="U613" s="59">
        <v>9</v>
      </c>
      <c r="V613" s="59">
        <v>9</v>
      </c>
      <c r="W613" s="59" t="s">
        <v>2038</v>
      </c>
      <c r="X613" s="65" t="s">
        <v>2039</v>
      </c>
    </row>
    <row r="614" spans="1:24" x14ac:dyDescent="0.2">
      <c r="A614" s="59">
        <v>598</v>
      </c>
      <c r="B614" s="59" t="s">
        <v>36</v>
      </c>
      <c r="C614" s="59">
        <v>598</v>
      </c>
      <c r="D614" s="60" t="s">
        <v>2036</v>
      </c>
      <c r="E614" s="59" t="s">
        <v>2042</v>
      </c>
      <c r="F614" s="60" t="s">
        <v>2037</v>
      </c>
      <c r="G614" s="59" t="s">
        <v>72</v>
      </c>
      <c r="H614" s="61">
        <v>724.38719928124328</v>
      </c>
      <c r="I614" s="62">
        <v>56.095342066957777</v>
      </c>
      <c r="J614" s="63">
        <v>6.1369911120802296</v>
      </c>
      <c r="K614" s="59" t="s">
        <v>72</v>
      </c>
      <c r="L614" s="61">
        <v>1995.2081504353598</v>
      </c>
      <c r="M614" s="62">
        <v>72.042776080314269</v>
      </c>
      <c r="N614" s="63">
        <v>7.6809220736793531</v>
      </c>
      <c r="O614" s="64">
        <v>175.43393262816622</v>
      </c>
      <c r="P614" s="63">
        <v>-0.63544342203741833</v>
      </c>
      <c r="Q614" s="63">
        <v>-6.2063903099590409E-2</v>
      </c>
      <c r="R614" s="63">
        <v>0.5733795189378279</v>
      </c>
      <c r="S614" s="67">
        <v>2.1538094207824452</v>
      </c>
      <c r="T614" s="59">
        <v>3</v>
      </c>
      <c r="U614" s="59">
        <v>9</v>
      </c>
      <c r="V614" s="59">
        <v>4</v>
      </c>
      <c r="W614" s="59" t="s">
        <v>2043</v>
      </c>
      <c r="X614" s="65" t="s">
        <v>2039</v>
      </c>
    </row>
    <row r="615" spans="1:24" x14ac:dyDescent="0.2">
      <c r="A615" s="59">
        <v>599</v>
      </c>
      <c r="B615" s="59" t="s">
        <v>34</v>
      </c>
      <c r="C615" s="59">
        <v>599</v>
      </c>
      <c r="D615" s="60" t="s">
        <v>2036</v>
      </c>
      <c r="E615" s="59" t="s">
        <v>2044</v>
      </c>
      <c r="F615" s="60" t="s">
        <v>2037</v>
      </c>
      <c r="G615" s="59" t="s">
        <v>72</v>
      </c>
      <c r="H615" s="61">
        <v>76.170021665096982</v>
      </c>
      <c r="I615" s="62">
        <v>50.505050505050505</v>
      </c>
      <c r="J615" s="63">
        <v>2.8875252707415879</v>
      </c>
      <c r="K615" s="59" t="s">
        <v>72</v>
      </c>
      <c r="L615" s="61">
        <v>64.852407901385689</v>
      </c>
      <c r="M615" s="62">
        <v>5.8641975308641934</v>
      </c>
      <c r="N615" s="63">
        <v>2.7376867614098601</v>
      </c>
      <c r="O615" s="64">
        <v>-14.858357023281915</v>
      </c>
      <c r="P615" s="63">
        <v>-1.9067593317475338</v>
      </c>
      <c r="Q615" s="63">
        <v>-1.9755462777308799</v>
      </c>
      <c r="R615" s="63">
        <v>-6.8786945983346115E-2</v>
      </c>
      <c r="S615" s="63">
        <v>-0.25838727647655746</v>
      </c>
      <c r="T615" s="59">
        <v>4</v>
      </c>
      <c r="U615" s="59">
        <v>9</v>
      </c>
      <c r="V615" s="59">
        <v>9</v>
      </c>
      <c r="W615" s="59" t="s">
        <v>2038</v>
      </c>
      <c r="X615" s="65" t="s">
        <v>2039</v>
      </c>
    </row>
    <row r="616" spans="1:24" x14ac:dyDescent="0.2">
      <c r="A616" s="59">
        <v>600</v>
      </c>
      <c r="B616" s="59" t="s">
        <v>2045</v>
      </c>
      <c r="C616" s="59">
        <v>600</v>
      </c>
      <c r="D616" s="60" t="s">
        <v>2046</v>
      </c>
      <c r="E616" s="59" t="s">
        <v>70</v>
      </c>
      <c r="F616" s="60" t="s">
        <v>2047</v>
      </c>
      <c r="G616" s="59" t="s">
        <v>72</v>
      </c>
      <c r="H616" s="61">
        <v>26987.913601868393</v>
      </c>
      <c r="I616" s="62">
        <v>9.948575949367088</v>
      </c>
      <c r="J616" s="63">
        <v>11.356399697715331</v>
      </c>
      <c r="K616" s="59" t="s">
        <v>72</v>
      </c>
      <c r="L616" s="61">
        <v>27546.736004591705</v>
      </c>
      <c r="M616" s="62">
        <v>12.38148354712772</v>
      </c>
      <c r="N616" s="63">
        <v>11.468192289753889</v>
      </c>
      <c r="O616" s="64">
        <v>2.0706395128100015</v>
      </c>
      <c r="P616" s="63">
        <v>1.4065897914774297</v>
      </c>
      <c r="Q616" s="63">
        <v>1.4039546755501766</v>
      </c>
      <c r="R616" s="63">
        <v>-2.6351159272530733E-3</v>
      </c>
      <c r="S616" s="63">
        <v>-9.8983959515773056E-3</v>
      </c>
      <c r="T616" s="59">
        <v>7</v>
      </c>
      <c r="U616" s="59">
        <v>9</v>
      </c>
      <c r="V616" s="59">
        <v>4</v>
      </c>
      <c r="W616" s="59" t="s">
        <v>2048</v>
      </c>
      <c r="X616" s="65" t="s">
        <v>2049</v>
      </c>
    </row>
    <row r="617" spans="1:24" x14ac:dyDescent="0.2">
      <c r="A617" s="59">
        <v>601</v>
      </c>
      <c r="B617" s="59" t="s">
        <v>2050</v>
      </c>
      <c r="C617" s="59">
        <v>601</v>
      </c>
      <c r="D617" s="60" t="s">
        <v>2051</v>
      </c>
      <c r="E617" s="59" t="s">
        <v>2052</v>
      </c>
      <c r="F617" s="60" t="s">
        <v>2053</v>
      </c>
      <c r="G617" s="59" t="s">
        <v>72</v>
      </c>
      <c r="H617" s="61">
        <v>183.02421016582289</v>
      </c>
      <c r="I617" s="62">
        <v>29.461866047231901</v>
      </c>
      <c r="J617" s="63">
        <v>4.1522645582266806</v>
      </c>
      <c r="K617" s="59" t="s">
        <v>72</v>
      </c>
      <c r="L617" s="61">
        <v>300.00315529194233</v>
      </c>
      <c r="M617" s="62">
        <v>49.193548387096769</v>
      </c>
      <c r="N617" s="63">
        <v>4.9474323894713654</v>
      </c>
      <c r="O617" s="64">
        <v>63.914465206616448</v>
      </c>
      <c r="P617" s="63">
        <v>-1.4119447202626954</v>
      </c>
      <c r="Q617" s="63">
        <v>-1.1201734207642597</v>
      </c>
      <c r="R617" s="63">
        <v>0.29177129949843561</v>
      </c>
      <c r="S617" s="67">
        <v>1.0959927113158836</v>
      </c>
      <c r="T617" s="59">
        <v>3</v>
      </c>
      <c r="U617" s="59">
        <v>9</v>
      </c>
      <c r="V617" s="59">
        <v>5</v>
      </c>
      <c r="W617" s="59" t="s">
        <v>2054</v>
      </c>
      <c r="X617" s="65" t="s">
        <v>2055</v>
      </c>
    </row>
    <row r="618" spans="1:24" x14ac:dyDescent="0.2">
      <c r="A618" s="59">
        <v>602</v>
      </c>
      <c r="B618" s="59" t="s">
        <v>2056</v>
      </c>
      <c r="C618" s="59">
        <v>602</v>
      </c>
      <c r="D618" s="60" t="s">
        <v>2057</v>
      </c>
      <c r="E618" s="59" t="s">
        <v>70</v>
      </c>
      <c r="F618" s="60" t="s">
        <v>2058</v>
      </c>
      <c r="G618" s="59" t="s">
        <v>72</v>
      </c>
      <c r="H618" s="61">
        <v>4703.2415066654648</v>
      </c>
      <c r="I618" s="62">
        <v>54.909899182345001</v>
      </c>
      <c r="J618" s="63">
        <v>8.8358135694830846</v>
      </c>
      <c r="K618" s="59" t="s">
        <v>72</v>
      </c>
      <c r="L618" s="61">
        <v>2371.8090972486093</v>
      </c>
      <c r="M618" s="62">
        <v>59.790410871371066</v>
      </c>
      <c r="N618" s="63">
        <v>7.9303707045356715</v>
      </c>
      <c r="O618" s="64">
        <v>-49.570756809165218</v>
      </c>
      <c r="P618" s="63">
        <v>0.42043963539633855</v>
      </c>
      <c r="Q618" s="63">
        <v>3.4495440805147021E-2</v>
      </c>
      <c r="R618" s="63">
        <v>-0.38594419459119156</v>
      </c>
      <c r="S618" s="66">
        <v>-1.4497382880830365</v>
      </c>
      <c r="T618" s="59">
        <v>7</v>
      </c>
      <c r="U618" s="59">
        <v>9</v>
      </c>
      <c r="V618" s="59">
        <v>5</v>
      </c>
      <c r="W618" s="59" t="s">
        <v>2059</v>
      </c>
      <c r="X618" s="65" t="s">
        <v>814</v>
      </c>
    </row>
    <row r="619" spans="1:24" x14ac:dyDescent="0.2">
      <c r="A619" s="59">
        <v>603</v>
      </c>
      <c r="B619" s="59" t="s">
        <v>2060</v>
      </c>
      <c r="C619" s="59">
        <v>603</v>
      </c>
      <c r="D619" s="60" t="s">
        <v>2061</v>
      </c>
      <c r="E619" s="59" t="s">
        <v>70</v>
      </c>
      <c r="F619" s="60" t="s">
        <v>2062</v>
      </c>
      <c r="G619" s="59" t="s">
        <v>72</v>
      </c>
      <c r="H619" s="61">
        <v>1825.1160650650913</v>
      </c>
      <c r="I619" s="62">
        <v>208.48711037390282</v>
      </c>
      <c r="J619" s="63">
        <v>7.4701463670415071</v>
      </c>
      <c r="K619" s="59" t="s">
        <v>72</v>
      </c>
      <c r="L619" s="61">
        <v>2424.1577275546151</v>
      </c>
      <c r="M619" s="62">
        <v>150.19102196752624</v>
      </c>
      <c r="N619" s="63">
        <v>7.9618663806287353</v>
      </c>
      <c r="O619" s="64">
        <v>32.822113286705381</v>
      </c>
      <c r="P619" s="63">
        <v>-0.11386185494277648</v>
      </c>
      <c r="Q619" s="63">
        <v>4.6687136582118781E-2</v>
      </c>
      <c r="R619" s="63">
        <v>0.16054899152489527</v>
      </c>
      <c r="S619" s="63">
        <v>0.60307687844172009</v>
      </c>
      <c r="T619" s="59">
        <v>11</v>
      </c>
      <c r="U619" s="59">
        <v>9</v>
      </c>
      <c r="V619" s="59">
        <v>5</v>
      </c>
      <c r="W619" s="59" t="s">
        <v>2063</v>
      </c>
      <c r="X619" s="65" t="s">
        <v>2064</v>
      </c>
    </row>
    <row r="620" spans="1:24" x14ac:dyDescent="0.2">
      <c r="A620" s="59">
        <v>604</v>
      </c>
      <c r="B620" s="59" t="s">
        <v>2065</v>
      </c>
      <c r="C620" s="59">
        <v>604</v>
      </c>
      <c r="D620" s="60" t="s">
        <v>2066</v>
      </c>
      <c r="E620" s="59" t="s">
        <v>70</v>
      </c>
      <c r="F620" s="60" t="s">
        <v>2067</v>
      </c>
      <c r="G620" s="59" t="s">
        <v>72</v>
      </c>
      <c r="H620" s="61">
        <v>1340.1806514588686</v>
      </c>
      <c r="I620" s="62">
        <v>40.359008313102336</v>
      </c>
      <c r="J620" s="63">
        <v>7.0245856382782739</v>
      </c>
      <c r="K620" s="59" t="s">
        <v>72</v>
      </c>
      <c r="L620" s="61">
        <v>1051.3187869794797</v>
      </c>
      <c r="M620" s="62">
        <v>101.90423007119924</v>
      </c>
      <c r="N620" s="63">
        <v>6.7565830079659035</v>
      </c>
      <c r="O620" s="64">
        <v>-21.553949772737365</v>
      </c>
      <c r="P620" s="63">
        <v>-0.28818233433128398</v>
      </c>
      <c r="Q620" s="63">
        <v>-0.41986732508837832</v>
      </c>
      <c r="R620" s="63">
        <v>-0.13168499075709433</v>
      </c>
      <c r="S620" s="63">
        <v>-0.49465382752716125</v>
      </c>
      <c r="T620" s="59">
        <v>7</v>
      </c>
      <c r="U620" s="59">
        <v>9</v>
      </c>
      <c r="V620" s="59">
        <v>6</v>
      </c>
      <c r="W620" s="59" t="s">
        <v>2068</v>
      </c>
      <c r="X620" s="65" t="s">
        <v>2069</v>
      </c>
    </row>
    <row r="621" spans="1:24" x14ac:dyDescent="0.2">
      <c r="A621" s="59">
        <v>605</v>
      </c>
      <c r="B621" s="59" t="s">
        <v>2070</v>
      </c>
      <c r="C621" s="59">
        <v>605</v>
      </c>
      <c r="D621" s="60" t="s">
        <v>2066</v>
      </c>
      <c r="E621" s="59" t="s">
        <v>2071</v>
      </c>
      <c r="F621" s="60" t="s">
        <v>2067</v>
      </c>
      <c r="G621" s="59" t="s">
        <v>72</v>
      </c>
      <c r="H621" s="61">
        <v>649.89497674201266</v>
      </c>
      <c r="I621" s="62">
        <v>32.125</v>
      </c>
      <c r="J621" s="63">
        <v>5.9804366565236728</v>
      </c>
      <c r="K621" s="59" t="s">
        <v>72</v>
      </c>
      <c r="L621" s="61">
        <v>692.03936410570873</v>
      </c>
      <c r="M621" s="62">
        <v>10.497441812320707</v>
      </c>
      <c r="N621" s="63">
        <v>6.1533088176632873</v>
      </c>
      <c r="O621" s="64">
        <v>6.4847996787065538</v>
      </c>
      <c r="P621" s="63">
        <v>-0.69669354122718152</v>
      </c>
      <c r="Q621" s="63">
        <v>-0.65338939257903994</v>
      </c>
      <c r="R621" s="63">
        <v>4.3304148648141583E-2</v>
      </c>
      <c r="S621" s="63">
        <v>0.16266518115280634</v>
      </c>
      <c r="T621" s="59">
        <v>3</v>
      </c>
      <c r="U621" s="59">
        <v>9</v>
      </c>
      <c r="V621" s="59">
        <v>6</v>
      </c>
      <c r="W621" s="59" t="s">
        <v>2068</v>
      </c>
      <c r="X621" s="65" t="s">
        <v>2069</v>
      </c>
    </row>
    <row r="622" spans="1:24" x14ac:dyDescent="0.2">
      <c r="A622" s="59">
        <v>606</v>
      </c>
      <c r="B622" s="59" t="s">
        <v>2072</v>
      </c>
      <c r="C622" s="59">
        <v>606</v>
      </c>
      <c r="D622" s="60" t="s">
        <v>2073</v>
      </c>
      <c r="E622" s="59" t="s">
        <v>2074</v>
      </c>
      <c r="F622" s="60" t="s">
        <v>2067</v>
      </c>
      <c r="G622" s="59" t="s">
        <v>72</v>
      </c>
      <c r="H622" s="61">
        <v>310.03257466928665</v>
      </c>
      <c r="I622" s="62">
        <v>4.6195652173913127</v>
      </c>
      <c r="J622" s="63">
        <v>4.9126498648972037</v>
      </c>
      <c r="K622" s="59" t="s">
        <v>72</v>
      </c>
      <c r="L622" s="61">
        <v>376.53288581545155</v>
      </c>
      <c r="M622" s="62">
        <v>82.79538484007594</v>
      </c>
      <c r="N622" s="63">
        <v>5.275230588296365</v>
      </c>
      <c r="O622" s="64">
        <v>21.44945937280982</v>
      </c>
      <c r="P622" s="63">
        <v>-1.1144527677140248</v>
      </c>
      <c r="Q622" s="63">
        <v>-0.9932856567262679</v>
      </c>
      <c r="R622" s="63">
        <v>0.1211671109877569</v>
      </c>
      <c r="S622" s="63">
        <v>0.45514507671614318</v>
      </c>
      <c r="T622" s="59">
        <v>11</v>
      </c>
      <c r="U622" s="59">
        <v>9</v>
      </c>
      <c r="V622" s="59">
        <v>6</v>
      </c>
      <c r="W622" s="59" t="s">
        <v>2068</v>
      </c>
      <c r="X622" s="65" t="s">
        <v>2069</v>
      </c>
    </row>
    <row r="623" spans="1:24" x14ac:dyDescent="0.2">
      <c r="A623" s="59">
        <v>607</v>
      </c>
      <c r="B623" s="59" t="s">
        <v>2075</v>
      </c>
      <c r="C623" s="59">
        <v>607</v>
      </c>
      <c r="D623" s="60" t="s">
        <v>2076</v>
      </c>
      <c r="E623" s="59" t="s">
        <v>70</v>
      </c>
      <c r="F623" s="60" t="s">
        <v>2077</v>
      </c>
      <c r="G623" s="59" t="s">
        <v>72</v>
      </c>
      <c r="H623" s="61">
        <v>1862.4908419118437</v>
      </c>
      <c r="I623" s="62">
        <v>46.389004439992192</v>
      </c>
      <c r="J623" s="63">
        <v>7.4993914861526143</v>
      </c>
      <c r="K623" s="59" t="s">
        <v>72</v>
      </c>
      <c r="L623" s="61">
        <v>1478.7126841490767</v>
      </c>
      <c r="M623" s="62">
        <v>15.725045745329723</v>
      </c>
      <c r="N623" s="63">
        <v>7.248724572062371</v>
      </c>
      <c r="O623" s="64">
        <v>-20.605639991701619</v>
      </c>
      <c r="P623" s="63">
        <v>-0.10242004049612842</v>
      </c>
      <c r="Q623" s="63">
        <v>-0.22936370767314362</v>
      </c>
      <c r="R623" s="63">
        <v>-0.12694366717701522</v>
      </c>
      <c r="S623" s="63">
        <v>-0.4768437958527309</v>
      </c>
      <c r="T623" s="59">
        <v>15</v>
      </c>
      <c r="U623" s="59">
        <v>9</v>
      </c>
      <c r="V623" s="59">
        <v>6</v>
      </c>
      <c r="W623" s="59" t="s">
        <v>2078</v>
      </c>
      <c r="X623" s="65" t="s">
        <v>2079</v>
      </c>
    </row>
    <row r="624" spans="1:24" x14ac:dyDescent="0.2">
      <c r="A624" s="59">
        <v>608</v>
      </c>
      <c r="B624" s="59" t="s">
        <v>2080</v>
      </c>
      <c r="C624" s="59">
        <v>608</v>
      </c>
      <c r="D624" s="60" t="s">
        <v>2081</v>
      </c>
      <c r="E624" s="59" t="s">
        <v>2082</v>
      </c>
      <c r="F624" s="60" t="s">
        <v>2083</v>
      </c>
      <c r="G624" s="59" t="s">
        <v>72</v>
      </c>
      <c r="H624" s="61">
        <v>20460.523595277904</v>
      </c>
      <c r="I624" s="62">
        <v>106.95708572046266</v>
      </c>
      <c r="J624" s="63">
        <v>10.956929314210829</v>
      </c>
      <c r="K624" s="59" t="s">
        <v>72</v>
      </c>
      <c r="L624" s="61">
        <v>19020.306998505683</v>
      </c>
      <c r="M624" s="62">
        <v>92.576329084768872</v>
      </c>
      <c r="N624" s="63">
        <v>10.933851437157745</v>
      </c>
      <c r="O624" s="64">
        <v>-7.0390016661382493</v>
      </c>
      <c r="P624" s="63">
        <v>1.2503016263437841</v>
      </c>
      <c r="Q624" s="63">
        <v>1.1971160893007273</v>
      </c>
      <c r="R624" s="63">
        <v>-5.318553704305673E-2</v>
      </c>
      <c r="S624" s="63">
        <v>-0.19978305284589393</v>
      </c>
      <c r="T624" s="59">
        <v>3</v>
      </c>
      <c r="U624" s="59">
        <v>9</v>
      </c>
      <c r="V624" s="59">
        <v>7</v>
      </c>
      <c r="W624" s="59" t="s">
        <v>2084</v>
      </c>
      <c r="X624" s="65" t="s">
        <v>2085</v>
      </c>
    </row>
    <row r="625" spans="1:24" x14ac:dyDescent="0.2">
      <c r="A625" s="59">
        <v>609</v>
      </c>
      <c r="B625" s="59" t="s">
        <v>2086</v>
      </c>
      <c r="C625" s="59">
        <v>609</v>
      </c>
      <c r="D625" s="60" t="s">
        <v>2087</v>
      </c>
      <c r="E625" s="59" t="s">
        <v>70</v>
      </c>
      <c r="F625" s="60" t="s">
        <v>2067</v>
      </c>
      <c r="G625" s="59" t="s">
        <v>72</v>
      </c>
      <c r="H625" s="61">
        <v>881.29744391134295</v>
      </c>
      <c r="I625" s="62">
        <v>36.942022969420215</v>
      </c>
      <c r="J625" s="63">
        <v>6.4198590803466757</v>
      </c>
      <c r="K625" s="59" t="s">
        <v>72</v>
      </c>
      <c r="L625" s="61">
        <v>915.25512938247959</v>
      </c>
      <c r="M625" s="62">
        <v>4.8288445190852398</v>
      </c>
      <c r="N625" s="63">
        <v>6.5566286689601299</v>
      </c>
      <c r="O625" s="64">
        <v>3.8531469375908833</v>
      </c>
      <c r="P625" s="63">
        <v>-0.52477460261805087</v>
      </c>
      <c r="Q625" s="63">
        <v>-0.49726786931675687</v>
      </c>
      <c r="R625" s="63">
        <v>2.7506733301293995E-2</v>
      </c>
      <c r="S625" s="63">
        <v>0.10332469047556116</v>
      </c>
      <c r="T625" s="59">
        <v>15</v>
      </c>
      <c r="U625" s="59">
        <v>9</v>
      </c>
      <c r="V625" s="59">
        <v>5</v>
      </c>
      <c r="W625" s="59" t="s">
        <v>2068</v>
      </c>
      <c r="X625" s="65" t="s">
        <v>2069</v>
      </c>
    </row>
    <row r="626" spans="1:24" x14ac:dyDescent="0.2">
      <c r="A626" s="59">
        <v>610</v>
      </c>
      <c r="B626" s="59" t="s">
        <v>2088</v>
      </c>
      <c r="C626" s="59">
        <v>610</v>
      </c>
      <c r="D626" s="60" t="s">
        <v>2089</v>
      </c>
      <c r="E626" s="59" t="s">
        <v>70</v>
      </c>
      <c r="F626" s="60" t="s">
        <v>2090</v>
      </c>
      <c r="G626" s="59" t="s">
        <v>72</v>
      </c>
      <c r="H626" s="61">
        <v>1436.5151423728744</v>
      </c>
      <c r="I626" s="62">
        <v>17.292888563049857</v>
      </c>
      <c r="J626" s="63">
        <v>7.1247313549288966</v>
      </c>
      <c r="K626" s="59" t="s">
        <v>72</v>
      </c>
      <c r="L626" s="61">
        <v>1628.0676823159711</v>
      </c>
      <c r="M626" s="62">
        <v>5.6919060052219272</v>
      </c>
      <c r="N626" s="63">
        <v>7.3875434867933611</v>
      </c>
      <c r="O626" s="64">
        <v>13.33452981405299</v>
      </c>
      <c r="P626" s="63">
        <v>-0.24900148151308393</v>
      </c>
      <c r="Q626" s="63">
        <v>-0.17562814182947736</v>
      </c>
      <c r="R626" s="63">
        <v>7.337333968360657E-2</v>
      </c>
      <c r="S626" s="63">
        <v>0.27561533857639908</v>
      </c>
      <c r="T626" s="59">
        <v>7</v>
      </c>
      <c r="U626" s="59">
        <v>9</v>
      </c>
      <c r="V626" s="59">
        <v>7</v>
      </c>
      <c r="W626" s="59" t="s">
        <v>2091</v>
      </c>
      <c r="X626" s="65" t="s">
        <v>2092</v>
      </c>
    </row>
    <row r="627" spans="1:24" x14ac:dyDescent="0.2">
      <c r="A627" s="59">
        <v>611</v>
      </c>
      <c r="B627" s="59" t="s">
        <v>2093</v>
      </c>
      <c r="C627" s="59">
        <v>611</v>
      </c>
      <c r="D627" s="60" t="s">
        <v>2094</v>
      </c>
      <c r="E627" s="59" t="s">
        <v>70</v>
      </c>
      <c r="F627" s="60" t="s">
        <v>2095</v>
      </c>
      <c r="G627" s="59" t="s">
        <v>72</v>
      </c>
      <c r="H627" s="61">
        <v>21297.199817038141</v>
      </c>
      <c r="I627" s="62">
        <v>2.9091165853184879</v>
      </c>
      <c r="J627" s="63">
        <v>11.014750004888603</v>
      </c>
      <c r="K627" s="59" t="s">
        <v>72</v>
      </c>
      <c r="L627" s="61">
        <v>18665.446678988912</v>
      </c>
      <c r="M627" s="62">
        <v>16.230088734802564</v>
      </c>
      <c r="N627" s="63">
        <v>10.906680938752141</v>
      </c>
      <c r="O627" s="64">
        <v>-12.357273071851349</v>
      </c>
      <c r="P627" s="63">
        <v>1.2729233025078883</v>
      </c>
      <c r="Q627" s="63">
        <v>1.1865986312950305</v>
      </c>
      <c r="R627" s="63">
        <v>-8.6324671212857806E-2</v>
      </c>
      <c r="S627" s="63">
        <v>-0.32426496580942671</v>
      </c>
      <c r="T627" s="59">
        <v>11</v>
      </c>
      <c r="U627" s="59">
        <v>9</v>
      </c>
      <c r="V627" s="59">
        <v>7</v>
      </c>
      <c r="W627" s="59" t="s">
        <v>2096</v>
      </c>
      <c r="X627" s="65" t="s">
        <v>2097</v>
      </c>
    </row>
    <row r="628" spans="1:24" x14ac:dyDescent="0.2">
      <c r="A628" s="59">
        <v>612</v>
      </c>
      <c r="B628" s="59" t="s">
        <v>2098</v>
      </c>
      <c r="C628" s="59">
        <v>612</v>
      </c>
      <c r="D628" s="60" t="s">
        <v>2099</v>
      </c>
      <c r="E628" s="59" t="s">
        <v>70</v>
      </c>
      <c r="F628" s="60" t="s">
        <v>2100</v>
      </c>
      <c r="G628" s="59" t="s">
        <v>72</v>
      </c>
      <c r="H628" s="61">
        <v>99.268066072729098</v>
      </c>
      <c r="I628" s="62">
        <v>1.5886287625418019</v>
      </c>
      <c r="J628" s="63">
        <v>3.2696316509404393</v>
      </c>
      <c r="K628" s="59" t="s">
        <v>72</v>
      </c>
      <c r="L628" s="61">
        <v>101.4497787171002</v>
      </c>
      <c r="M628" s="62">
        <v>10.405323653962485</v>
      </c>
      <c r="N628" s="63">
        <v>3.3832204333656564</v>
      </c>
      <c r="O628" s="64">
        <v>2.1977990815018638</v>
      </c>
      <c r="P628" s="63">
        <v>-1.7572646319822265</v>
      </c>
      <c r="Q628" s="63">
        <v>-1.7256659411722444</v>
      </c>
      <c r="R628" s="63">
        <v>3.1598690809982122E-2</v>
      </c>
      <c r="S628" s="63">
        <v>0.11869548127042662</v>
      </c>
      <c r="T628" s="59">
        <v>15</v>
      </c>
      <c r="U628" s="59">
        <v>9</v>
      </c>
      <c r="V628" s="59">
        <v>7</v>
      </c>
      <c r="W628" s="59" t="s">
        <v>2101</v>
      </c>
      <c r="X628" s="65" t="s">
        <v>2102</v>
      </c>
    </row>
    <row r="629" spans="1:24" x14ac:dyDescent="0.2">
      <c r="A629" s="59">
        <v>613</v>
      </c>
      <c r="B629" s="59" t="s">
        <v>2103</v>
      </c>
      <c r="C629" s="59">
        <v>613</v>
      </c>
      <c r="D629" s="60" t="s">
        <v>2100</v>
      </c>
      <c r="E629" s="59" t="s">
        <v>2104</v>
      </c>
      <c r="F629" s="60" t="s">
        <v>2100</v>
      </c>
      <c r="G629" s="59" t="s">
        <v>72</v>
      </c>
      <c r="H629" s="61">
        <v>362.91927349567425</v>
      </c>
      <c r="I629" s="62">
        <v>3.6203631502729197</v>
      </c>
      <c r="J629" s="63">
        <v>5.1398787354014779</v>
      </c>
      <c r="K629" s="59" t="s">
        <v>72</v>
      </c>
      <c r="L629" s="61">
        <v>457.33101320083614</v>
      </c>
      <c r="M629" s="62">
        <v>2.6540284360189559</v>
      </c>
      <c r="N629" s="63">
        <v>5.5556934716957009</v>
      </c>
      <c r="O629" s="64">
        <v>26.014529015166019</v>
      </c>
      <c r="P629" s="63">
        <v>-1.0255521014745121</v>
      </c>
      <c r="Q629" s="63">
        <v>-0.88472097181416876</v>
      </c>
      <c r="R629" s="63">
        <v>0.14083112966034339</v>
      </c>
      <c r="S629" s="63">
        <v>0.5290098508641905</v>
      </c>
      <c r="T629" s="59">
        <v>7</v>
      </c>
      <c r="U629" s="59">
        <v>9</v>
      </c>
      <c r="V629" s="59">
        <v>8</v>
      </c>
      <c r="W629" s="59" t="s">
        <v>2101</v>
      </c>
      <c r="X629" s="65" t="s">
        <v>2102</v>
      </c>
    </row>
    <row r="630" spans="1:24" x14ac:dyDescent="0.2">
      <c r="A630" s="59">
        <v>614</v>
      </c>
      <c r="B630" s="59" t="s">
        <v>2105</v>
      </c>
      <c r="C630" s="59">
        <v>614</v>
      </c>
      <c r="D630" s="60" t="s">
        <v>2100</v>
      </c>
      <c r="E630" s="59" t="s">
        <v>2106</v>
      </c>
      <c r="F630" s="60" t="s">
        <v>2100</v>
      </c>
      <c r="G630" s="59" t="s">
        <v>72</v>
      </c>
      <c r="H630" s="61">
        <v>173.11181410318932</v>
      </c>
      <c r="I630" s="62">
        <v>205.44840887174544</v>
      </c>
      <c r="J630" s="63">
        <v>4.0719342450915628</v>
      </c>
      <c r="K630" s="59" t="s">
        <v>72</v>
      </c>
      <c r="L630" s="61">
        <v>304.72853313902988</v>
      </c>
      <c r="M630" s="62">
        <v>26.109227328475576</v>
      </c>
      <c r="N630" s="63">
        <v>4.9699793076278027</v>
      </c>
      <c r="O630" s="64">
        <v>76.029888380342342</v>
      </c>
      <c r="P630" s="63">
        <v>-1.4433730257464665</v>
      </c>
      <c r="Q630" s="63">
        <v>-1.1114457095044876</v>
      </c>
      <c r="R630" s="63">
        <v>0.33192731624197891</v>
      </c>
      <c r="S630" s="67">
        <v>1.2468324331872871</v>
      </c>
      <c r="T630" s="59">
        <v>3</v>
      </c>
      <c r="U630" s="59">
        <v>9</v>
      </c>
      <c r="V630" s="59">
        <v>8</v>
      </c>
      <c r="W630" s="59" t="s">
        <v>2101</v>
      </c>
      <c r="X630" s="65" t="s">
        <v>2102</v>
      </c>
    </row>
    <row r="631" spans="1:24" x14ac:dyDescent="0.2">
      <c r="A631" s="59">
        <v>615</v>
      </c>
      <c r="B631" s="59" t="s">
        <v>2107</v>
      </c>
      <c r="C631" s="59">
        <v>615</v>
      </c>
      <c r="D631" s="60" t="s">
        <v>2108</v>
      </c>
      <c r="E631" s="59" t="s">
        <v>70</v>
      </c>
      <c r="F631" s="60" t="s">
        <v>2109</v>
      </c>
      <c r="G631" s="59" t="s">
        <v>72</v>
      </c>
      <c r="H631" s="61">
        <v>1340.9835246602033</v>
      </c>
      <c r="I631" s="62">
        <v>117.45699108143671</v>
      </c>
      <c r="J631" s="63">
        <v>7.0254496668453914</v>
      </c>
      <c r="K631" s="59" t="s">
        <v>72</v>
      </c>
      <c r="L631" s="61">
        <v>2057.4839634201235</v>
      </c>
      <c r="M631" s="62">
        <v>91.92418055402274</v>
      </c>
      <c r="N631" s="63">
        <v>7.7252639959105878</v>
      </c>
      <c r="O631" s="64">
        <v>53.430965077775788</v>
      </c>
      <c r="P631" s="63">
        <v>-0.28784429315237808</v>
      </c>
      <c r="Q631" s="63">
        <v>-4.4899539825978725E-2</v>
      </c>
      <c r="R631" s="63">
        <v>0.24294475332639937</v>
      </c>
      <c r="S631" s="63">
        <v>0.9125835178301922</v>
      </c>
      <c r="T631" s="59">
        <v>11</v>
      </c>
      <c r="U631" s="59">
        <v>9</v>
      </c>
      <c r="V631" s="59">
        <v>8</v>
      </c>
      <c r="W631" s="59" t="s">
        <v>2110</v>
      </c>
      <c r="X631" s="65" t="s">
        <v>2111</v>
      </c>
    </row>
    <row r="632" spans="1:24" x14ac:dyDescent="0.2">
      <c r="A632" s="59">
        <v>616</v>
      </c>
      <c r="B632" s="59" t="s">
        <v>2112</v>
      </c>
      <c r="C632" s="59">
        <v>616</v>
      </c>
      <c r="D632" s="60" t="s">
        <v>2113</v>
      </c>
      <c r="E632" s="59" t="s">
        <v>2114</v>
      </c>
      <c r="F632" s="60" t="s">
        <v>2115</v>
      </c>
      <c r="G632" s="59" t="s">
        <v>72</v>
      </c>
      <c r="H632" s="61">
        <v>10012.261136984212</v>
      </c>
      <c r="I632" s="62">
        <v>58.881862604196598</v>
      </c>
      <c r="J632" s="63">
        <v>9.9258540739468355</v>
      </c>
      <c r="K632" s="59" t="s">
        <v>72</v>
      </c>
      <c r="L632" s="61">
        <v>10256.1409271128</v>
      </c>
      <c r="M632" s="62">
        <v>51.36617100371749</v>
      </c>
      <c r="N632" s="63">
        <v>10.04279889578155</v>
      </c>
      <c r="O632" s="64">
        <v>2.4358113196600657</v>
      </c>
      <c r="P632" s="63">
        <v>0.84690536952521989</v>
      </c>
      <c r="Q632" s="63">
        <v>0.85219758449845895</v>
      </c>
      <c r="R632" s="63">
        <v>5.2922149732390622E-3</v>
      </c>
      <c r="S632" s="63">
        <v>1.987936800966229E-2</v>
      </c>
      <c r="T632" s="59">
        <v>15</v>
      </c>
      <c r="U632" s="59">
        <v>9</v>
      </c>
      <c r="V632" s="59">
        <v>8</v>
      </c>
      <c r="W632" s="59" t="s">
        <v>2116</v>
      </c>
      <c r="X632" s="65" t="s">
        <v>2117</v>
      </c>
    </row>
    <row r="633" spans="1:24" x14ac:dyDescent="0.2">
      <c r="A633" s="59">
        <v>617</v>
      </c>
      <c r="B633" s="59" t="s">
        <v>2118</v>
      </c>
      <c r="C633" s="59">
        <v>617</v>
      </c>
      <c r="D633" s="60" t="s">
        <v>2119</v>
      </c>
      <c r="E633" s="59" t="s">
        <v>70</v>
      </c>
      <c r="F633" s="60" t="s">
        <v>2120</v>
      </c>
      <c r="G633" s="59" t="s">
        <v>72</v>
      </c>
      <c r="H633" s="61">
        <v>21349.499800832786</v>
      </c>
      <c r="I633" s="62">
        <v>24.486467238779881</v>
      </c>
      <c r="J633" s="63">
        <v>11.018288518572472</v>
      </c>
      <c r="K633" s="59" t="s">
        <v>72</v>
      </c>
      <c r="L633" s="61">
        <v>18274.912673626535</v>
      </c>
      <c r="M633" s="62">
        <v>30.085261875761272</v>
      </c>
      <c r="N633" s="63">
        <v>10.876175417157294</v>
      </c>
      <c r="O633" s="64">
        <v>-14.401213873340112</v>
      </c>
      <c r="P633" s="63">
        <v>1.2743077050413143</v>
      </c>
      <c r="Q633" s="63">
        <v>1.1747902155079466</v>
      </c>
      <c r="R633" s="63">
        <v>-9.9517489533367698E-2</v>
      </c>
      <c r="S633" s="63">
        <v>-0.37382169995651177</v>
      </c>
      <c r="T633" s="59">
        <v>7</v>
      </c>
      <c r="U633" s="59">
        <v>9</v>
      </c>
      <c r="V633" s="59">
        <v>9</v>
      </c>
      <c r="W633" s="59" t="s">
        <v>2121</v>
      </c>
      <c r="X633" s="65" t="s">
        <v>2122</v>
      </c>
    </row>
    <row r="634" spans="1:24" x14ac:dyDescent="0.2">
      <c r="A634" s="59">
        <v>618</v>
      </c>
      <c r="B634" s="59" t="s">
        <v>2123</v>
      </c>
      <c r="C634" s="59">
        <v>618</v>
      </c>
      <c r="D634" s="60" t="s">
        <v>2119</v>
      </c>
      <c r="E634" s="59" t="s">
        <v>70</v>
      </c>
      <c r="F634" s="60" t="s">
        <v>2120</v>
      </c>
      <c r="G634" s="59" t="s">
        <v>72</v>
      </c>
      <c r="H634" s="61">
        <v>16426.24015726307</v>
      </c>
      <c r="I634" s="62">
        <v>42.33538844682014</v>
      </c>
      <c r="J634" s="63">
        <v>10.640088545388934</v>
      </c>
      <c r="K634" s="59" t="s">
        <v>72</v>
      </c>
      <c r="L634" s="61">
        <v>19287.806165849448</v>
      </c>
      <c r="M634" s="62">
        <v>37.81454174908589</v>
      </c>
      <c r="N634" s="63">
        <v>10.953999962519635</v>
      </c>
      <c r="O634" s="64">
        <v>17.420699936139073</v>
      </c>
      <c r="P634" s="63">
        <v>1.126341341818337</v>
      </c>
      <c r="Q634" s="63">
        <v>1.2049154040651073</v>
      </c>
      <c r="R634" s="63">
        <v>7.8574062246770326E-2</v>
      </c>
      <c r="S634" s="63">
        <v>0.2951510298270531</v>
      </c>
      <c r="T634" s="59">
        <v>11</v>
      </c>
      <c r="U634" s="59">
        <v>9</v>
      </c>
      <c r="V634" s="59">
        <v>9</v>
      </c>
      <c r="W634" s="59" t="s">
        <v>2121</v>
      </c>
      <c r="X634" s="65" t="s">
        <v>2122</v>
      </c>
    </row>
    <row r="635" spans="1:24" x14ac:dyDescent="0.2">
      <c r="A635" s="59">
        <v>619</v>
      </c>
      <c r="B635" s="59" t="s">
        <v>2124</v>
      </c>
      <c r="C635" s="59">
        <v>619</v>
      </c>
      <c r="D635" s="60" t="s">
        <v>2119</v>
      </c>
      <c r="E635" s="59" t="s">
        <v>2125</v>
      </c>
      <c r="F635" s="60" t="s">
        <v>2120</v>
      </c>
      <c r="G635" s="59" t="s">
        <v>72</v>
      </c>
      <c r="H635" s="61">
        <v>5824.7833162069919</v>
      </c>
      <c r="I635" s="62">
        <v>23.520257219485799</v>
      </c>
      <c r="J635" s="63">
        <v>9.1443625365133396</v>
      </c>
      <c r="K635" s="59" t="s">
        <v>72</v>
      </c>
      <c r="L635" s="61">
        <v>6514.7209251845961</v>
      </c>
      <c r="M635" s="62">
        <v>23.733295934926762</v>
      </c>
      <c r="N635" s="63">
        <v>9.3880861885374731</v>
      </c>
      <c r="O635" s="64">
        <v>11.844863088003775</v>
      </c>
      <c r="P635" s="63">
        <v>0.54115584841816533</v>
      </c>
      <c r="Q635" s="63">
        <v>0.59876412511019639</v>
      </c>
      <c r="R635" s="63">
        <v>5.7608276692031057E-2</v>
      </c>
      <c r="S635" s="63">
        <v>0.21639637440170248</v>
      </c>
      <c r="T635" s="59">
        <v>15</v>
      </c>
      <c r="U635" s="59">
        <v>9</v>
      </c>
      <c r="V635" s="59">
        <v>9</v>
      </c>
      <c r="W635" s="59" t="s">
        <v>2121</v>
      </c>
      <c r="X635" s="65" t="s">
        <v>2122</v>
      </c>
    </row>
    <row r="636" spans="1:24" x14ac:dyDescent="0.2">
      <c r="A636" s="59">
        <v>620</v>
      </c>
      <c r="B636" s="59" t="s">
        <v>2126</v>
      </c>
      <c r="C636" s="59">
        <v>620</v>
      </c>
      <c r="D636" s="60" t="s">
        <v>2119</v>
      </c>
      <c r="E636" s="59" t="s">
        <v>2127</v>
      </c>
      <c r="F636" s="60" t="s">
        <v>2120</v>
      </c>
      <c r="G636" s="59" t="s">
        <v>72</v>
      </c>
      <c r="H636" s="61">
        <v>2800.1746883477003</v>
      </c>
      <c r="I636" s="62">
        <v>31.582531710223886</v>
      </c>
      <c r="J636" s="63">
        <v>8.0876749866872171</v>
      </c>
      <c r="K636" s="59" t="s">
        <v>72</v>
      </c>
      <c r="L636" s="61">
        <v>3002.899837826606</v>
      </c>
      <c r="M636" s="62">
        <v>56.633013419751542</v>
      </c>
      <c r="N636" s="63">
        <v>8.2707391643592167</v>
      </c>
      <c r="O636" s="64">
        <v>7.2397322325103852</v>
      </c>
      <c r="P636" s="63">
        <v>0.12773907185247199</v>
      </c>
      <c r="Q636" s="63">
        <v>0.16624904094961154</v>
      </c>
      <c r="R636" s="63">
        <v>3.8509969097139551E-2</v>
      </c>
      <c r="S636" s="63">
        <v>0.14465660438850383</v>
      </c>
      <c r="T636" s="59">
        <v>3</v>
      </c>
      <c r="U636" s="59">
        <v>9</v>
      </c>
      <c r="V636" s="59">
        <v>9</v>
      </c>
      <c r="W636" s="59" t="s">
        <v>2121</v>
      </c>
      <c r="X636" s="65" t="s">
        <v>2122</v>
      </c>
    </row>
    <row r="637" spans="1:24" x14ac:dyDescent="0.2">
      <c r="A637" s="59">
        <v>621</v>
      </c>
      <c r="B637" s="59" t="s">
        <v>2128</v>
      </c>
      <c r="C637" s="59">
        <v>621</v>
      </c>
      <c r="D637" s="60" t="s">
        <v>2119</v>
      </c>
      <c r="E637" s="59" t="s">
        <v>2129</v>
      </c>
      <c r="F637" s="60" t="s">
        <v>2120</v>
      </c>
      <c r="G637" s="59" t="s">
        <v>72</v>
      </c>
      <c r="H637" s="61">
        <v>7209.7190020171902</v>
      </c>
      <c r="I637" s="62">
        <v>85.201472360663189</v>
      </c>
      <c r="J637" s="63">
        <v>9.4521011861485871</v>
      </c>
      <c r="K637" s="59" t="s">
        <v>72</v>
      </c>
      <c r="L637" s="61">
        <v>8714.0148390157701</v>
      </c>
      <c r="M637" s="62">
        <v>33.069549478326891</v>
      </c>
      <c r="N637" s="63">
        <v>9.8077203799778712</v>
      </c>
      <c r="O637" s="64">
        <v>20.864833103449616</v>
      </c>
      <c r="P637" s="63">
        <v>0.66155503413566341</v>
      </c>
      <c r="Q637" s="63">
        <v>0.76120078417856785</v>
      </c>
      <c r="R637" s="63">
        <v>9.9645750042904435E-2</v>
      </c>
      <c r="S637" s="63">
        <v>0.37430349026228743</v>
      </c>
      <c r="T637" s="59">
        <v>2</v>
      </c>
      <c r="U637" s="59">
        <v>9</v>
      </c>
      <c r="V637" s="59">
        <v>4</v>
      </c>
      <c r="W637" s="59" t="s">
        <v>2121</v>
      </c>
      <c r="X637" s="65" t="s">
        <v>2122</v>
      </c>
    </row>
    <row r="638" spans="1:24" x14ac:dyDescent="0.2">
      <c r="A638" s="59">
        <v>622</v>
      </c>
      <c r="B638" s="59" t="s">
        <v>2130</v>
      </c>
      <c r="C638" s="59">
        <v>622</v>
      </c>
      <c r="D638" s="60" t="s">
        <v>2119</v>
      </c>
      <c r="E638" s="59" t="s">
        <v>2131</v>
      </c>
      <c r="F638" s="60" t="s">
        <v>2120</v>
      </c>
      <c r="G638" s="59" t="s">
        <v>72</v>
      </c>
      <c r="H638" s="61">
        <v>100.71941378283432</v>
      </c>
      <c r="I638" s="62">
        <v>10.588463027487416</v>
      </c>
      <c r="J638" s="63">
        <v>3.2905718508520789</v>
      </c>
      <c r="K638" s="59" t="s">
        <v>72</v>
      </c>
      <c r="L638" s="61">
        <v>84.308130271801389</v>
      </c>
      <c r="M638" s="62">
        <v>17.759562841530045</v>
      </c>
      <c r="N638" s="63">
        <v>3.1161983846635901</v>
      </c>
      <c r="O638" s="64">
        <v>-16.29406178476976</v>
      </c>
      <c r="P638" s="63">
        <v>-1.7490720210732253</v>
      </c>
      <c r="Q638" s="63">
        <v>-1.8290277986507146</v>
      </c>
      <c r="R638" s="63">
        <v>-7.9955777577489284E-2</v>
      </c>
      <c r="S638" s="63">
        <v>-0.30034122479888414</v>
      </c>
      <c r="T638" s="59">
        <v>6</v>
      </c>
      <c r="U638" s="59">
        <v>9</v>
      </c>
      <c r="V638" s="59">
        <v>4</v>
      </c>
      <c r="W638" s="59" t="s">
        <v>2121</v>
      </c>
      <c r="X638" s="65" t="s">
        <v>2122</v>
      </c>
    </row>
    <row r="639" spans="1:24" x14ac:dyDescent="0.2">
      <c r="A639" s="59">
        <v>623</v>
      </c>
      <c r="B639" s="59" t="s">
        <v>2132</v>
      </c>
      <c r="C639" s="59">
        <v>623</v>
      </c>
      <c r="D639" s="60" t="s">
        <v>2133</v>
      </c>
      <c r="E639" s="59" t="s">
        <v>70</v>
      </c>
      <c r="F639" s="60" t="s">
        <v>2134</v>
      </c>
      <c r="G639" s="59" t="s">
        <v>72</v>
      </c>
      <c r="H639" s="61">
        <v>13952.680463166071</v>
      </c>
      <c r="I639" s="62">
        <v>12.484951468485868</v>
      </c>
      <c r="J639" s="63">
        <v>10.404628555593757</v>
      </c>
      <c r="K639" s="59" t="s">
        <v>72</v>
      </c>
      <c r="L639" s="61">
        <v>9379.7194584736681</v>
      </c>
      <c r="M639" s="62">
        <v>1.686915407544463</v>
      </c>
      <c r="N639" s="63">
        <v>9.9139275832526508</v>
      </c>
      <c r="O639" s="64">
        <v>-32.774784864919994</v>
      </c>
      <c r="P639" s="63">
        <v>1.0342203454014385</v>
      </c>
      <c r="Q639" s="63">
        <v>0.80231264689340798</v>
      </c>
      <c r="R639" s="63">
        <v>-0.2319076985080305</v>
      </c>
      <c r="S639" s="63">
        <v>-0.87112456811128403</v>
      </c>
      <c r="T639" s="59">
        <v>14</v>
      </c>
      <c r="U639" s="59">
        <v>9</v>
      </c>
      <c r="V639" s="59">
        <v>4</v>
      </c>
      <c r="W639" s="59" t="s">
        <v>2135</v>
      </c>
      <c r="X639" s="65" t="s">
        <v>2136</v>
      </c>
    </row>
    <row r="640" spans="1:24" x14ac:dyDescent="0.2">
      <c r="A640" s="59">
        <v>624</v>
      </c>
      <c r="B640" s="59" t="s">
        <v>2137</v>
      </c>
      <c r="C640" s="59">
        <v>624</v>
      </c>
      <c r="D640" s="60" t="s">
        <v>2133</v>
      </c>
      <c r="E640" s="59" t="s">
        <v>70</v>
      </c>
      <c r="F640" s="60" t="s">
        <v>2134</v>
      </c>
      <c r="G640" s="59" t="s">
        <v>72</v>
      </c>
      <c r="H640" s="61">
        <v>6021.5695965033865</v>
      </c>
      <c r="I640" s="62">
        <v>16.25492116888157</v>
      </c>
      <c r="J640" s="63">
        <v>9.1922977467530735</v>
      </c>
      <c r="K640" s="59" t="s">
        <v>72</v>
      </c>
      <c r="L640" s="61">
        <v>5527.7878421216046</v>
      </c>
      <c r="M640" s="62">
        <v>31.77276340732589</v>
      </c>
      <c r="N640" s="63">
        <v>9.1510850557631969</v>
      </c>
      <c r="O640" s="64">
        <v>-8.2002166788624642</v>
      </c>
      <c r="P640" s="63">
        <v>0.55990994474926203</v>
      </c>
      <c r="Q640" s="63">
        <v>0.50702309688003877</v>
      </c>
      <c r="R640" s="63">
        <v>-5.2886847869223264E-2</v>
      </c>
      <c r="S640" s="63">
        <v>-0.19866107423445001</v>
      </c>
      <c r="T640" s="59">
        <v>2</v>
      </c>
      <c r="U640" s="59">
        <v>9</v>
      </c>
      <c r="V640" s="59">
        <v>5</v>
      </c>
      <c r="W640" s="59" t="s">
        <v>2138</v>
      </c>
      <c r="X640" s="65" t="s">
        <v>2136</v>
      </c>
    </row>
    <row r="641" spans="1:24" x14ac:dyDescent="0.2">
      <c r="A641" s="59">
        <v>625</v>
      </c>
      <c r="B641" s="59" t="s">
        <v>2139</v>
      </c>
      <c r="C641" s="59">
        <v>625</v>
      </c>
      <c r="D641" s="60" t="s">
        <v>2133</v>
      </c>
      <c r="E641" s="59" t="s">
        <v>2140</v>
      </c>
      <c r="F641" s="60" t="s">
        <v>2134</v>
      </c>
      <c r="G641" s="59" t="s">
        <v>72</v>
      </c>
      <c r="H641" s="61">
        <v>4592.1053277576193</v>
      </c>
      <c r="I641" s="62">
        <v>32.882318550070984</v>
      </c>
      <c r="J641" s="63">
        <v>8.8013138875241044</v>
      </c>
      <c r="K641" s="59" t="s">
        <v>72</v>
      </c>
      <c r="L641" s="61">
        <v>4903.6490463186437</v>
      </c>
      <c r="M641" s="62">
        <v>36.432891097463788</v>
      </c>
      <c r="N641" s="63">
        <v>8.9782385391514214</v>
      </c>
      <c r="O641" s="64">
        <v>6.7843330308182415</v>
      </c>
      <c r="P641" s="63">
        <v>0.40694203403785739</v>
      </c>
      <c r="Q641" s="63">
        <v>0.44011574933133368</v>
      </c>
      <c r="R641" s="63">
        <v>3.3173715293476291E-2</v>
      </c>
      <c r="S641" s="63">
        <v>0.12461181148186651</v>
      </c>
      <c r="T641" s="59">
        <v>10</v>
      </c>
      <c r="U641" s="59">
        <v>9</v>
      </c>
      <c r="V641" s="59">
        <v>4</v>
      </c>
      <c r="W641" s="59" t="s">
        <v>2135</v>
      </c>
      <c r="X641" s="65" t="s">
        <v>2136</v>
      </c>
    </row>
    <row r="642" spans="1:24" x14ac:dyDescent="0.2">
      <c r="A642" s="59">
        <v>626</v>
      </c>
      <c r="B642" s="59" t="s">
        <v>2141</v>
      </c>
      <c r="C642" s="59">
        <v>626</v>
      </c>
      <c r="D642" s="60" t="s">
        <v>2142</v>
      </c>
      <c r="E642" s="59" t="s">
        <v>70</v>
      </c>
      <c r="F642" s="60" t="s">
        <v>2143</v>
      </c>
      <c r="G642" s="59" t="s">
        <v>72</v>
      </c>
      <c r="H642" s="61">
        <v>2596.5022263629335</v>
      </c>
      <c r="I642" s="62">
        <v>92.626706727144068</v>
      </c>
      <c r="J642" s="63">
        <v>7.978727616923547</v>
      </c>
      <c r="K642" s="59" t="s">
        <v>72</v>
      </c>
      <c r="L642" s="61">
        <v>3036.7261537319914</v>
      </c>
      <c r="M642" s="62">
        <v>48.134171241528882</v>
      </c>
      <c r="N642" s="63">
        <v>8.2868996248091964</v>
      </c>
      <c r="O642" s="64">
        <v>16.954498359344921</v>
      </c>
      <c r="P642" s="63">
        <v>8.5114674100820062E-2</v>
      </c>
      <c r="Q642" s="63">
        <v>0.17250461129646705</v>
      </c>
      <c r="R642" s="63">
        <v>8.7389937195646986E-2</v>
      </c>
      <c r="S642" s="63">
        <v>0.32826646888651723</v>
      </c>
      <c r="T642" s="59">
        <v>6</v>
      </c>
      <c r="U642" s="59">
        <v>9</v>
      </c>
      <c r="V642" s="59">
        <v>5</v>
      </c>
      <c r="W642" s="59" t="s">
        <v>2144</v>
      </c>
      <c r="X642" s="65" t="s">
        <v>2145</v>
      </c>
    </row>
    <row r="643" spans="1:24" x14ac:dyDescent="0.2">
      <c r="A643" s="59">
        <v>627</v>
      </c>
      <c r="B643" s="59" t="s">
        <v>2146</v>
      </c>
      <c r="C643" s="59">
        <v>627</v>
      </c>
      <c r="D643" s="60" t="s">
        <v>2147</v>
      </c>
      <c r="E643" s="59" t="s">
        <v>70</v>
      </c>
      <c r="F643" s="60" t="s">
        <v>2148</v>
      </c>
      <c r="G643" s="59" t="s">
        <v>72</v>
      </c>
      <c r="H643" s="61">
        <v>1751.7869793431789</v>
      </c>
      <c r="I643" s="62">
        <v>132.15191849798978</v>
      </c>
      <c r="J643" s="63">
        <v>7.4109855055834117</v>
      </c>
      <c r="K643" s="59" t="s">
        <v>72</v>
      </c>
      <c r="L643" s="61">
        <v>960.17538792886671</v>
      </c>
      <c r="M643" s="62">
        <v>19.65612349303796</v>
      </c>
      <c r="N643" s="63">
        <v>6.6257526711088301</v>
      </c>
      <c r="O643" s="64">
        <v>-45.188804389396807</v>
      </c>
      <c r="P643" s="63">
        <v>-0.13700785741709345</v>
      </c>
      <c r="Q643" s="63">
        <v>-0.47051058356764131</v>
      </c>
      <c r="R643" s="63">
        <v>-0.33350272615054788</v>
      </c>
      <c r="S643" s="66">
        <v>-1.2527502111870239</v>
      </c>
      <c r="T643" s="59">
        <v>2</v>
      </c>
      <c r="U643" s="59">
        <v>9</v>
      </c>
      <c r="V643" s="59">
        <v>6</v>
      </c>
      <c r="W643" s="59" t="s">
        <v>2149</v>
      </c>
      <c r="X643" s="65" t="s">
        <v>2150</v>
      </c>
    </row>
    <row r="644" spans="1:24" x14ac:dyDescent="0.2">
      <c r="A644" s="59">
        <v>628</v>
      </c>
      <c r="B644" s="59" t="s">
        <v>2151</v>
      </c>
      <c r="C644" s="59">
        <v>628</v>
      </c>
      <c r="D644" s="60" t="s">
        <v>2147</v>
      </c>
      <c r="E644" s="59" t="s">
        <v>70</v>
      </c>
      <c r="F644" s="60" t="s">
        <v>2152</v>
      </c>
      <c r="G644" s="59" t="s">
        <v>72</v>
      </c>
      <c r="H644" s="61">
        <v>26916.833590434835</v>
      </c>
      <c r="I644" s="62">
        <v>24.092041431755607</v>
      </c>
      <c r="J644" s="63">
        <v>11.352594955284365</v>
      </c>
      <c r="K644" s="59" t="s">
        <v>72</v>
      </c>
      <c r="L644" s="61">
        <v>25059.612131074668</v>
      </c>
      <c r="M644" s="62">
        <v>30.562667396636758</v>
      </c>
      <c r="N644" s="63">
        <v>11.331674989872635</v>
      </c>
      <c r="O644" s="64">
        <v>-6.8998511772207474</v>
      </c>
      <c r="P644" s="63">
        <v>1.4051012300273291</v>
      </c>
      <c r="Q644" s="63">
        <v>1.3511100443211803</v>
      </c>
      <c r="R644" s="63">
        <v>-5.3991185706148803E-2</v>
      </c>
      <c r="S644" s="63">
        <v>-0.20280934454815586</v>
      </c>
      <c r="T644" s="59">
        <v>10</v>
      </c>
      <c r="U644" s="59">
        <v>9</v>
      </c>
      <c r="V644" s="59">
        <v>5</v>
      </c>
      <c r="W644" s="59" t="s">
        <v>2153</v>
      </c>
      <c r="X644" s="65" t="s">
        <v>2154</v>
      </c>
    </row>
    <row r="645" spans="1:24" x14ac:dyDescent="0.2">
      <c r="A645" s="59">
        <v>629</v>
      </c>
      <c r="B645" s="59" t="s">
        <v>2155</v>
      </c>
      <c r="C645" s="59">
        <v>629</v>
      </c>
      <c r="D645" s="60" t="s">
        <v>2147</v>
      </c>
      <c r="E645" s="59" t="s">
        <v>70</v>
      </c>
      <c r="F645" s="60" t="s">
        <v>2152</v>
      </c>
      <c r="G645" s="59" t="s">
        <v>72</v>
      </c>
      <c r="H645" s="61">
        <v>11278.91713104392</v>
      </c>
      <c r="I645" s="62">
        <v>7.9250111747022371</v>
      </c>
      <c r="J645" s="63">
        <v>10.097714813127251</v>
      </c>
      <c r="K645" s="59" t="s">
        <v>72</v>
      </c>
      <c r="L645" s="61">
        <v>15679.134278625537</v>
      </c>
      <c r="M645" s="62">
        <v>14.990867519031571</v>
      </c>
      <c r="N645" s="63">
        <v>10.655156808289757</v>
      </c>
      <c r="O645" s="64">
        <v>39.012762452793687</v>
      </c>
      <c r="P645" s="63">
        <v>0.91414389506841931</v>
      </c>
      <c r="Q645" s="63">
        <v>1.0892358799731097</v>
      </c>
      <c r="R645" s="63">
        <v>0.17509198490469036</v>
      </c>
      <c r="S645" s="63">
        <v>0.65770533152250721</v>
      </c>
      <c r="T645" s="59">
        <v>14</v>
      </c>
      <c r="U645" s="59">
        <v>9</v>
      </c>
      <c r="V645" s="59">
        <v>5</v>
      </c>
      <c r="W645" s="59" t="s">
        <v>2153</v>
      </c>
      <c r="X645" s="65" t="s">
        <v>2154</v>
      </c>
    </row>
    <row r="646" spans="1:24" x14ac:dyDescent="0.2">
      <c r="A646" s="59">
        <v>630</v>
      </c>
      <c r="B646" s="59" t="s">
        <v>2156</v>
      </c>
      <c r="C646" s="59">
        <v>630</v>
      </c>
      <c r="D646" s="60" t="s">
        <v>2157</v>
      </c>
      <c r="E646" s="59" t="s">
        <v>70</v>
      </c>
      <c r="F646" s="60" t="s">
        <v>2158</v>
      </c>
      <c r="G646" s="59" t="s">
        <v>72</v>
      </c>
      <c r="H646" s="61">
        <v>21760.148856823194</v>
      </c>
      <c r="I646" s="62">
        <v>15.184716954628467</v>
      </c>
      <c r="J646" s="63">
        <v>11.045774675160237</v>
      </c>
      <c r="K646" s="59" t="s">
        <v>72</v>
      </c>
      <c r="L646" s="61">
        <v>18120.929527609405</v>
      </c>
      <c r="M646" s="62">
        <v>34.653078902704969</v>
      </c>
      <c r="N646" s="63">
        <v>10.863967866339072</v>
      </c>
      <c r="O646" s="64">
        <v>-16.724239127034565</v>
      </c>
      <c r="P646" s="63">
        <v>1.2850613457542794</v>
      </c>
      <c r="Q646" s="63">
        <v>1.1700647812826925</v>
      </c>
      <c r="R646" s="63">
        <v>-0.1149965644715869</v>
      </c>
      <c r="S646" s="63">
        <v>-0.43196639526877834</v>
      </c>
      <c r="T646" s="59">
        <v>6</v>
      </c>
      <c r="U646" s="59">
        <v>9</v>
      </c>
      <c r="V646" s="59">
        <v>6</v>
      </c>
      <c r="W646" s="59" t="s">
        <v>2159</v>
      </c>
      <c r="X646" s="65" t="s">
        <v>2160</v>
      </c>
    </row>
    <row r="647" spans="1:24" x14ac:dyDescent="0.2">
      <c r="A647" s="59">
        <v>631</v>
      </c>
      <c r="B647" s="59" t="s">
        <v>2161</v>
      </c>
      <c r="C647" s="59">
        <v>631</v>
      </c>
      <c r="D647" s="60" t="s">
        <v>2157</v>
      </c>
      <c r="E647" s="59" t="s">
        <v>70</v>
      </c>
      <c r="F647" s="60" t="s">
        <v>2158</v>
      </c>
      <c r="G647" s="59" t="s">
        <v>72</v>
      </c>
      <c r="H647" s="61">
        <v>26224.185615721741</v>
      </c>
      <c r="I647" s="62">
        <v>24.967946340584696</v>
      </c>
      <c r="J647" s="63">
        <v>11.314984220383336</v>
      </c>
      <c r="K647" s="59" t="s">
        <v>72</v>
      </c>
      <c r="L647" s="61">
        <v>23272.476173906121</v>
      </c>
      <c r="M647" s="62">
        <v>27.5675819573549</v>
      </c>
      <c r="N647" s="63">
        <v>11.224935625431863</v>
      </c>
      <c r="O647" s="64">
        <v>-11.255676287030363</v>
      </c>
      <c r="P647" s="63">
        <v>1.3903864652043603</v>
      </c>
      <c r="Q647" s="63">
        <v>1.3097921867573672</v>
      </c>
      <c r="R647" s="63">
        <v>-8.0594278446993073E-2</v>
      </c>
      <c r="S647" s="63">
        <v>-0.30273965226706889</v>
      </c>
      <c r="T647" s="59">
        <v>10</v>
      </c>
      <c r="U647" s="59">
        <v>9</v>
      </c>
      <c r="V647" s="59">
        <v>6</v>
      </c>
      <c r="W647" s="59" t="s">
        <v>2159</v>
      </c>
      <c r="X647" s="65" t="s">
        <v>2160</v>
      </c>
    </row>
    <row r="648" spans="1:24" x14ac:dyDescent="0.2">
      <c r="A648" s="59">
        <v>632</v>
      </c>
      <c r="B648" s="59" t="s">
        <v>2162</v>
      </c>
      <c r="C648" s="59">
        <v>632</v>
      </c>
      <c r="D648" s="60" t="s">
        <v>2163</v>
      </c>
      <c r="E648" s="59" t="s">
        <v>70</v>
      </c>
      <c r="F648" s="60" t="s">
        <v>2164</v>
      </c>
      <c r="G648" s="59" t="s">
        <v>72</v>
      </c>
      <c r="H648" s="61">
        <v>362.92956674184518</v>
      </c>
      <c r="I648" s="62">
        <v>9.9874932999821393</v>
      </c>
      <c r="J648" s="63">
        <v>5.1399196530537035</v>
      </c>
      <c r="K648" s="59" t="s">
        <v>72</v>
      </c>
      <c r="L648" s="61">
        <v>619.87039894108568</v>
      </c>
      <c r="M648" s="62">
        <v>10.907105994442249</v>
      </c>
      <c r="N648" s="63">
        <v>5.9944213267927955</v>
      </c>
      <c r="O648" s="64">
        <v>70.79633508669319</v>
      </c>
      <c r="P648" s="63">
        <v>-1.0255360929165516</v>
      </c>
      <c r="Q648" s="63">
        <v>-0.71489332555497054</v>
      </c>
      <c r="R648" s="63">
        <v>0.31064276736158103</v>
      </c>
      <c r="S648" s="67">
        <v>1.1668803937760639</v>
      </c>
      <c r="T648" s="59">
        <v>14</v>
      </c>
      <c r="U648" s="59">
        <v>9</v>
      </c>
      <c r="V648" s="59">
        <v>6</v>
      </c>
      <c r="W648" s="59" t="s">
        <v>2165</v>
      </c>
      <c r="X648" s="65" t="s">
        <v>2166</v>
      </c>
    </row>
    <row r="649" spans="1:24" x14ac:dyDescent="0.2">
      <c r="A649" s="59">
        <v>633</v>
      </c>
      <c r="B649" s="59" t="s">
        <v>2167</v>
      </c>
      <c r="C649" s="59">
        <v>633</v>
      </c>
      <c r="D649" s="60" t="s">
        <v>2163</v>
      </c>
      <c r="E649" s="59" t="s">
        <v>70</v>
      </c>
      <c r="F649" s="60" t="s">
        <v>2164</v>
      </c>
      <c r="G649" s="59" t="s">
        <v>72</v>
      </c>
      <c r="H649" s="61">
        <v>30876.434380856273</v>
      </c>
      <c r="I649" s="62">
        <v>55.38094143488366</v>
      </c>
      <c r="J649" s="63">
        <v>11.55059240875457</v>
      </c>
      <c r="K649" s="59" t="s">
        <v>72</v>
      </c>
      <c r="L649" s="61">
        <v>25065.528576383207</v>
      </c>
      <c r="M649" s="62">
        <v>43.147466178855574</v>
      </c>
      <c r="N649" s="63">
        <v>11.332015562536393</v>
      </c>
      <c r="O649" s="64">
        <v>-18.819873217212837</v>
      </c>
      <c r="P649" s="63">
        <v>1.4825654425992829</v>
      </c>
      <c r="Q649" s="63">
        <v>1.3512418769668495</v>
      </c>
      <c r="R649" s="63">
        <v>-0.13132356563243341</v>
      </c>
      <c r="S649" s="63">
        <v>-0.4932961912449233</v>
      </c>
      <c r="T649" s="59">
        <v>2</v>
      </c>
      <c r="U649" s="59">
        <v>9</v>
      </c>
      <c r="V649" s="59">
        <v>7</v>
      </c>
      <c r="W649" s="59" t="s">
        <v>2165</v>
      </c>
      <c r="X649" s="65" t="s">
        <v>2166</v>
      </c>
    </row>
    <row r="650" spans="1:24" x14ac:dyDescent="0.2">
      <c r="A650" s="59">
        <v>634</v>
      </c>
      <c r="B650" s="59" t="s">
        <v>2168</v>
      </c>
      <c r="C650" s="59">
        <v>634</v>
      </c>
      <c r="D650" s="60" t="s">
        <v>2169</v>
      </c>
      <c r="E650" s="59" t="s">
        <v>70</v>
      </c>
      <c r="F650" s="60" t="s">
        <v>2170</v>
      </c>
      <c r="G650" s="59" t="s">
        <v>72</v>
      </c>
      <c r="H650" s="61">
        <v>12157.528037704642</v>
      </c>
      <c r="I650" s="62">
        <v>47.406158357771261</v>
      </c>
      <c r="J650" s="63">
        <v>10.205936168075548</v>
      </c>
      <c r="K650" s="59" t="s">
        <v>72</v>
      </c>
      <c r="L650" s="61">
        <v>14220.382912830515</v>
      </c>
      <c r="M650" s="62">
        <v>22.993698455946369</v>
      </c>
      <c r="N650" s="63">
        <v>10.514271217846488</v>
      </c>
      <c r="O650" s="64">
        <v>16.967716370698522</v>
      </c>
      <c r="P650" s="63">
        <v>0.95648424792452957</v>
      </c>
      <c r="Q650" s="63">
        <v>1.0347003223629767</v>
      </c>
      <c r="R650" s="63">
        <v>7.8216074438447136E-2</v>
      </c>
      <c r="S650" s="63">
        <v>0.29380630527965373</v>
      </c>
      <c r="T650" s="59">
        <v>6</v>
      </c>
      <c r="U650" s="59">
        <v>9</v>
      </c>
      <c r="V650" s="59">
        <v>7</v>
      </c>
      <c r="W650" s="59" t="s">
        <v>2171</v>
      </c>
      <c r="X650" s="65" t="s">
        <v>2172</v>
      </c>
    </row>
    <row r="651" spans="1:24" x14ac:dyDescent="0.2">
      <c r="A651" s="59">
        <v>635</v>
      </c>
      <c r="B651" s="59" t="s">
        <v>2173</v>
      </c>
      <c r="C651" s="59">
        <v>635</v>
      </c>
      <c r="D651" s="60" t="s">
        <v>2169</v>
      </c>
      <c r="E651" s="59" t="s">
        <v>70</v>
      </c>
      <c r="F651" s="60" t="s">
        <v>2170</v>
      </c>
      <c r="G651" s="59" t="s">
        <v>72</v>
      </c>
      <c r="H651" s="61">
        <v>30105.871679252108</v>
      </c>
      <c r="I651" s="62">
        <v>42.965442764578839</v>
      </c>
      <c r="J651" s="63">
        <v>11.514131138873809</v>
      </c>
      <c r="K651" s="59" t="s">
        <v>72</v>
      </c>
      <c r="L651" s="61">
        <v>27810.141789067929</v>
      </c>
      <c r="M651" s="62">
        <v>41.12328614687376</v>
      </c>
      <c r="N651" s="63">
        <v>11.481922005093191</v>
      </c>
      <c r="O651" s="64">
        <v>-7.6255220730456834</v>
      </c>
      <c r="P651" s="63">
        <v>1.4683003926646299</v>
      </c>
      <c r="Q651" s="63">
        <v>1.4092693261081322</v>
      </c>
      <c r="R651" s="63">
        <v>-5.9031066556497702E-2</v>
      </c>
      <c r="S651" s="63">
        <v>-0.22174085935916799</v>
      </c>
      <c r="T651" s="59">
        <v>10</v>
      </c>
      <c r="U651" s="59">
        <v>9</v>
      </c>
      <c r="V651" s="59">
        <v>7</v>
      </c>
      <c r="W651" s="59" t="s">
        <v>2171</v>
      </c>
      <c r="X651" s="65" t="s">
        <v>2172</v>
      </c>
    </row>
    <row r="652" spans="1:24" x14ac:dyDescent="0.2">
      <c r="A652" s="59">
        <v>636</v>
      </c>
      <c r="B652" s="59" t="s">
        <v>2174</v>
      </c>
      <c r="C652" s="59">
        <v>636</v>
      </c>
      <c r="D652" s="60" t="s">
        <v>2175</v>
      </c>
      <c r="E652" s="59" t="s">
        <v>2176</v>
      </c>
      <c r="F652" s="60" t="s">
        <v>2177</v>
      </c>
      <c r="G652" s="59" t="s">
        <v>72</v>
      </c>
      <c r="H652" s="61">
        <v>1139.7093890332699</v>
      </c>
      <c r="I652" s="62">
        <v>5.1774298156212462</v>
      </c>
      <c r="J652" s="63">
        <v>6.7908241574061217</v>
      </c>
      <c r="K652" s="59" t="s">
        <v>72</v>
      </c>
      <c r="L652" s="61">
        <v>1258.9923372591943</v>
      </c>
      <c r="M652" s="62">
        <v>11.474767270945614</v>
      </c>
      <c r="N652" s="63">
        <v>7.0166523122238491</v>
      </c>
      <c r="O652" s="64">
        <v>10.466084545210531</v>
      </c>
      <c r="P652" s="63">
        <v>-0.37963880878609363</v>
      </c>
      <c r="Q652" s="63">
        <v>-0.31919681307673586</v>
      </c>
      <c r="R652" s="63">
        <v>6.0441995709357765E-2</v>
      </c>
      <c r="S652" s="63">
        <v>0.22704079143054026</v>
      </c>
      <c r="T652" s="59">
        <v>14</v>
      </c>
      <c r="U652" s="59">
        <v>9</v>
      </c>
      <c r="V652" s="59">
        <v>7</v>
      </c>
      <c r="W652" s="59" t="s">
        <v>2178</v>
      </c>
      <c r="X652" s="65" t="s">
        <v>2179</v>
      </c>
    </row>
    <row r="653" spans="1:24" x14ac:dyDescent="0.2">
      <c r="A653" s="59">
        <v>637</v>
      </c>
      <c r="B653" s="59" t="s">
        <v>2180</v>
      </c>
      <c r="C653" s="59">
        <v>637</v>
      </c>
      <c r="D653" s="60" t="s">
        <v>2181</v>
      </c>
      <c r="E653" s="59" t="s">
        <v>70</v>
      </c>
      <c r="F653" s="60" t="s">
        <v>2182</v>
      </c>
      <c r="G653" s="59" t="s">
        <v>72</v>
      </c>
      <c r="H653" s="61">
        <v>8731.3387037315533</v>
      </c>
      <c r="I653" s="62">
        <v>111.44771625789396</v>
      </c>
      <c r="J653" s="63">
        <v>9.7283610217389604</v>
      </c>
      <c r="K653" s="59" t="s">
        <v>72</v>
      </c>
      <c r="L653" s="61">
        <v>8014.3477816568929</v>
      </c>
      <c r="M653" s="62">
        <v>46.620390455531457</v>
      </c>
      <c r="N653" s="63">
        <v>9.6869679266752744</v>
      </c>
      <c r="O653" s="64">
        <v>-8.2116952096731346</v>
      </c>
      <c r="P653" s="63">
        <v>0.76963849811054774</v>
      </c>
      <c r="Q653" s="63">
        <v>0.71445858468939849</v>
      </c>
      <c r="R653" s="63">
        <v>-5.5179913421149251E-2</v>
      </c>
      <c r="S653" s="63">
        <v>-0.20727461208344564</v>
      </c>
      <c r="T653" s="59">
        <v>2</v>
      </c>
      <c r="U653" s="59">
        <v>9</v>
      </c>
      <c r="V653" s="59">
        <v>8</v>
      </c>
      <c r="W653" s="59" t="s">
        <v>2183</v>
      </c>
      <c r="X653" s="65" t="s">
        <v>2184</v>
      </c>
    </row>
    <row r="654" spans="1:24" x14ac:dyDescent="0.2">
      <c r="A654" s="59">
        <v>638</v>
      </c>
      <c r="B654" s="59" t="s">
        <v>2185</v>
      </c>
      <c r="C654" s="59">
        <v>638</v>
      </c>
      <c r="D654" s="60" t="s">
        <v>2186</v>
      </c>
      <c r="E654" s="59" t="s">
        <v>70</v>
      </c>
      <c r="F654" s="60" t="s">
        <v>2187</v>
      </c>
      <c r="G654" s="59" t="s">
        <v>72</v>
      </c>
      <c r="H654" s="61">
        <v>20573.780182896968</v>
      </c>
      <c r="I654" s="62">
        <v>49.791607564864108</v>
      </c>
      <c r="J654" s="63">
        <v>10.964893145306737</v>
      </c>
      <c r="K654" s="59" t="s">
        <v>72</v>
      </c>
      <c r="L654" s="61">
        <v>21251.453459306114</v>
      </c>
      <c r="M654" s="62">
        <v>35.406845433308241</v>
      </c>
      <c r="N654" s="63">
        <v>11.093872420311779</v>
      </c>
      <c r="O654" s="64">
        <v>3.2938685568950428</v>
      </c>
      <c r="P654" s="63">
        <v>1.253417383107764</v>
      </c>
      <c r="Q654" s="63">
        <v>1.2590587870469603</v>
      </c>
      <c r="R654" s="63">
        <v>5.6414039391963211E-3</v>
      </c>
      <c r="S654" s="63">
        <v>2.1191041098204497E-2</v>
      </c>
      <c r="T654" s="59">
        <v>6</v>
      </c>
      <c r="U654" s="59">
        <v>9</v>
      </c>
      <c r="V654" s="59">
        <v>8</v>
      </c>
      <c r="W654" s="59" t="s">
        <v>2188</v>
      </c>
      <c r="X654" s="65" t="s">
        <v>2189</v>
      </c>
    </row>
    <row r="655" spans="1:24" x14ac:dyDescent="0.2">
      <c r="A655" s="59">
        <v>639</v>
      </c>
      <c r="B655" s="59" t="s">
        <v>2190</v>
      </c>
      <c r="C655" s="59">
        <v>639</v>
      </c>
      <c r="D655" s="60" t="s">
        <v>2191</v>
      </c>
      <c r="E655" s="59" t="s">
        <v>70</v>
      </c>
      <c r="F655" s="60" t="s">
        <v>2192</v>
      </c>
      <c r="G655" s="59" t="s">
        <v>72</v>
      </c>
      <c r="H655" s="61">
        <v>1432.3875506583195</v>
      </c>
      <c r="I655" s="62">
        <v>223.57775545612273</v>
      </c>
      <c r="J655" s="63">
        <v>7.1205800393610019</v>
      </c>
      <c r="K655" s="59" t="s">
        <v>72</v>
      </c>
      <c r="L655" s="61">
        <v>478.32296952153956</v>
      </c>
      <c r="M655" s="62">
        <v>9.8523500309214729</v>
      </c>
      <c r="N655" s="63">
        <v>5.6204397876517227</v>
      </c>
      <c r="O655" s="64">
        <v>-66.606595449555229</v>
      </c>
      <c r="P655" s="63">
        <v>-0.25062563569268831</v>
      </c>
      <c r="Q655" s="63">
        <v>-0.85965824941116087</v>
      </c>
      <c r="R655" s="63">
        <v>-0.6090326137184725</v>
      </c>
      <c r="S655" s="66">
        <v>-2.287734628925306</v>
      </c>
      <c r="T655" s="59">
        <v>10</v>
      </c>
      <c r="U655" s="59">
        <v>9</v>
      </c>
      <c r="V655" s="59">
        <v>8</v>
      </c>
      <c r="W655" s="59" t="s">
        <v>2193</v>
      </c>
      <c r="X655" s="65" t="s">
        <v>2194</v>
      </c>
    </row>
    <row r="656" spans="1:24" x14ac:dyDescent="0.2">
      <c r="A656" s="59">
        <v>640</v>
      </c>
      <c r="B656" s="59" t="s">
        <v>2195</v>
      </c>
      <c r="C656" s="59">
        <v>640</v>
      </c>
      <c r="D656" s="60" t="s">
        <v>2196</v>
      </c>
      <c r="E656" s="59" t="s">
        <v>70</v>
      </c>
      <c r="F656" s="60" t="s">
        <v>2197</v>
      </c>
      <c r="G656" s="59" t="s">
        <v>72</v>
      </c>
      <c r="H656" s="61">
        <v>120.11188956892117</v>
      </c>
      <c r="I656" s="62">
        <v>11.028340080971663</v>
      </c>
      <c r="J656" s="63">
        <v>3.5446090263819343</v>
      </c>
      <c r="K656" s="59" t="s">
        <v>72</v>
      </c>
      <c r="L656" s="61">
        <v>165.64102263988104</v>
      </c>
      <c r="M656" s="62">
        <v>14.66733870967742</v>
      </c>
      <c r="N656" s="63">
        <v>4.0905147298882509</v>
      </c>
      <c r="O656" s="64">
        <v>37.905600548257873</v>
      </c>
      <c r="P656" s="63">
        <v>-1.6496829157007928</v>
      </c>
      <c r="Q656" s="63">
        <v>-1.4518786167626638</v>
      </c>
      <c r="R656" s="63">
        <v>0.19780429893812901</v>
      </c>
      <c r="S656" s="63">
        <v>0.74302054477534363</v>
      </c>
      <c r="T656" s="59">
        <v>14</v>
      </c>
      <c r="U656" s="59">
        <v>9</v>
      </c>
      <c r="V656" s="59">
        <v>8</v>
      </c>
      <c r="W656" s="59" t="s">
        <v>2198</v>
      </c>
      <c r="X656" s="65" t="s">
        <v>2199</v>
      </c>
    </row>
    <row r="657" spans="1:24" x14ac:dyDescent="0.2">
      <c r="A657" s="59">
        <v>641</v>
      </c>
      <c r="B657" s="59" t="s">
        <v>2200</v>
      </c>
      <c r="C657" s="59">
        <v>641</v>
      </c>
      <c r="D657" s="60" t="s">
        <v>2201</v>
      </c>
      <c r="E657" s="59" t="s">
        <v>2202</v>
      </c>
      <c r="F657" s="60" t="s">
        <v>2197</v>
      </c>
      <c r="G657" s="59" t="s">
        <v>72</v>
      </c>
      <c r="H657" s="61">
        <v>1316.9487948510139</v>
      </c>
      <c r="I657" s="62">
        <v>53.45787357118801</v>
      </c>
      <c r="J657" s="63">
        <v>6.9993574067765856</v>
      </c>
      <c r="K657" s="59" t="s">
        <v>72</v>
      </c>
      <c r="L657" s="61">
        <v>1303.6889668128183</v>
      </c>
      <c r="M657" s="62">
        <v>52.035714285714292</v>
      </c>
      <c r="N657" s="63">
        <v>7.0669825234346479</v>
      </c>
      <c r="O657" s="64">
        <v>-1.0068598027530482</v>
      </c>
      <c r="P657" s="63">
        <v>-0.29805258798156808</v>
      </c>
      <c r="Q657" s="63">
        <v>-0.29971443645907925</v>
      </c>
      <c r="R657" s="63">
        <v>-1.661848477511163E-3</v>
      </c>
      <c r="S657" s="63">
        <v>-6.2424708043410495E-3</v>
      </c>
      <c r="T657" s="59">
        <v>2</v>
      </c>
      <c r="U657" s="59">
        <v>9</v>
      </c>
      <c r="V657" s="59">
        <v>9</v>
      </c>
      <c r="W657" s="59" t="s">
        <v>2203</v>
      </c>
      <c r="X657" s="65" t="s">
        <v>2199</v>
      </c>
    </row>
    <row r="658" spans="1:24" x14ac:dyDescent="0.2">
      <c r="A658" s="59">
        <v>642</v>
      </c>
      <c r="B658" s="59" t="s">
        <v>2204</v>
      </c>
      <c r="C658" s="59">
        <v>642</v>
      </c>
      <c r="D658" s="60" t="s">
        <v>2205</v>
      </c>
      <c r="E658" s="59" t="s">
        <v>2206</v>
      </c>
      <c r="F658" s="60" t="s">
        <v>2207</v>
      </c>
      <c r="G658" s="59" t="s">
        <v>72</v>
      </c>
      <c r="H658" s="61">
        <v>389.69200678633871</v>
      </c>
      <c r="I658" s="62">
        <v>279.40990249461822</v>
      </c>
      <c r="J658" s="63">
        <v>5.2425643993760422</v>
      </c>
      <c r="K658" s="59" t="s">
        <v>72</v>
      </c>
      <c r="L658" s="61">
        <v>1159.0593464930112</v>
      </c>
      <c r="M658" s="62">
        <v>25.604564406407725</v>
      </c>
      <c r="N658" s="63">
        <v>6.8973372474963073</v>
      </c>
      <c r="O658" s="64">
        <v>197.42959216725814</v>
      </c>
      <c r="P658" s="63">
        <v>-0.98537752365644493</v>
      </c>
      <c r="Q658" s="63">
        <v>-0.36538261224706187</v>
      </c>
      <c r="R658" s="63">
        <v>0.61999491140938301</v>
      </c>
      <c r="S658" s="67">
        <v>2.3289127653258577</v>
      </c>
      <c r="T658" s="59">
        <v>6</v>
      </c>
      <c r="U658" s="59">
        <v>9</v>
      </c>
      <c r="V658" s="59">
        <v>9</v>
      </c>
      <c r="W658" s="59" t="s">
        <v>2208</v>
      </c>
      <c r="X658" s="65" t="s">
        <v>2209</v>
      </c>
    </row>
    <row r="659" spans="1:24" x14ac:dyDescent="0.2">
      <c r="A659" s="59">
        <v>643</v>
      </c>
      <c r="B659" s="59" t="s">
        <v>2210</v>
      </c>
      <c r="C659" s="59">
        <v>643</v>
      </c>
      <c r="D659" s="60" t="s">
        <v>2211</v>
      </c>
      <c r="E659" s="59" t="s">
        <v>2212</v>
      </c>
      <c r="F659" s="60" t="s">
        <v>2213</v>
      </c>
      <c r="G659" s="59" t="s">
        <v>72</v>
      </c>
      <c r="H659" s="61">
        <v>199.23607288508342</v>
      </c>
      <c r="I659" s="62">
        <v>47.470449172576835</v>
      </c>
      <c r="J659" s="63">
        <v>4.2747089392147117</v>
      </c>
      <c r="K659" s="59" t="s">
        <v>72</v>
      </c>
      <c r="L659" s="61">
        <v>146.06862427324097</v>
      </c>
      <c r="M659" s="62">
        <v>34.771057977809022</v>
      </c>
      <c r="N659" s="63">
        <v>3.9091010337680432</v>
      </c>
      <c r="O659" s="64">
        <v>-26.685653778424296</v>
      </c>
      <c r="P659" s="63">
        <v>-1.3640397730481824</v>
      </c>
      <c r="Q659" s="63">
        <v>-1.5221022432166029</v>
      </c>
      <c r="R659" s="63">
        <v>-0.15806247016842057</v>
      </c>
      <c r="S659" s="63">
        <v>-0.59373665447893742</v>
      </c>
      <c r="T659" s="59">
        <v>10</v>
      </c>
      <c r="U659" s="59">
        <v>9</v>
      </c>
      <c r="V659" s="59">
        <v>9</v>
      </c>
      <c r="W659" s="59" t="s">
        <v>2214</v>
      </c>
      <c r="X659" s="65" t="s">
        <v>2215</v>
      </c>
    </row>
    <row r="660" spans="1:24" x14ac:dyDescent="0.2">
      <c r="A660" s="59">
        <v>644</v>
      </c>
      <c r="B660" s="59" t="s">
        <v>2216</v>
      </c>
      <c r="C660" s="59">
        <v>644</v>
      </c>
      <c r="D660" s="60" t="s">
        <v>2217</v>
      </c>
      <c r="E660" s="59" t="s">
        <v>70</v>
      </c>
      <c r="F660" s="60" t="s">
        <v>152</v>
      </c>
      <c r="G660" s="59" t="s">
        <v>72</v>
      </c>
      <c r="H660" s="61">
        <v>9643.1865022783022</v>
      </c>
      <c r="I660" s="62">
        <v>19.74203626691434</v>
      </c>
      <c r="J660" s="63">
        <v>9.8716681050060267</v>
      </c>
      <c r="K660" s="59" t="s">
        <v>72</v>
      </c>
      <c r="L660" s="61">
        <v>11888.535344288757</v>
      </c>
      <c r="M660" s="62">
        <v>36.536422867401264</v>
      </c>
      <c r="N660" s="63">
        <v>10.255881892297369</v>
      </c>
      <c r="O660" s="64">
        <v>23.284303808496997</v>
      </c>
      <c r="P660" s="63">
        <v>0.82570573618205789</v>
      </c>
      <c r="Q660" s="63">
        <v>0.93468011515092897</v>
      </c>
      <c r="R660" s="63">
        <v>0.10897437896887108</v>
      </c>
      <c r="S660" s="63">
        <v>0.40934500848908201</v>
      </c>
      <c r="T660" s="59">
        <v>14</v>
      </c>
      <c r="U660" s="59">
        <v>9</v>
      </c>
      <c r="V660" s="59">
        <v>9</v>
      </c>
      <c r="W660" s="59" t="s">
        <v>153</v>
      </c>
      <c r="X660" s="65" t="s">
        <v>154</v>
      </c>
    </row>
    <row r="661" spans="1:24" x14ac:dyDescent="0.2">
      <c r="A661" s="59">
        <v>645</v>
      </c>
      <c r="B661" s="59" t="s">
        <v>2218</v>
      </c>
      <c r="C661" s="59">
        <v>645</v>
      </c>
      <c r="D661" s="60" t="s">
        <v>2219</v>
      </c>
      <c r="E661" s="59" t="s">
        <v>70</v>
      </c>
      <c r="F661" s="60" t="s">
        <v>2220</v>
      </c>
      <c r="G661" s="59" t="s">
        <v>72</v>
      </c>
      <c r="H661" s="61">
        <v>1341.034990891058</v>
      </c>
      <c r="I661" s="62">
        <v>3.9176436945953634</v>
      </c>
      <c r="J661" s="63">
        <v>7.0255050356473632</v>
      </c>
      <c r="K661" s="59" t="s">
        <v>72</v>
      </c>
      <c r="L661" s="61">
        <v>1638.665751973019</v>
      </c>
      <c r="M661" s="62">
        <v>31.084941117514404</v>
      </c>
      <c r="N661" s="63">
        <v>7.3969044196562761</v>
      </c>
      <c r="O661" s="64">
        <v>22.194108513469786</v>
      </c>
      <c r="P661" s="63">
        <v>-0.28782263074929854</v>
      </c>
      <c r="Q661" s="63">
        <v>-0.17200460806833195</v>
      </c>
      <c r="R661" s="63">
        <v>0.11581802268096658</v>
      </c>
      <c r="S661" s="63">
        <v>0.43505207302967663</v>
      </c>
      <c r="T661" s="59">
        <v>13</v>
      </c>
      <c r="U661" s="59">
        <v>6</v>
      </c>
      <c r="V661" s="59">
        <v>8</v>
      </c>
      <c r="W661" s="59" t="s">
        <v>2221</v>
      </c>
      <c r="X661" s="65" t="s">
        <v>2222</v>
      </c>
    </row>
    <row r="662" spans="1:24" x14ac:dyDescent="0.2">
      <c r="A662" s="59">
        <v>646</v>
      </c>
      <c r="B662" s="59" t="s">
        <v>2223</v>
      </c>
      <c r="C662" s="59">
        <v>646</v>
      </c>
      <c r="D662" s="60" t="s">
        <v>2224</v>
      </c>
      <c r="E662" s="59" t="s">
        <v>70</v>
      </c>
      <c r="F662" s="60" t="s">
        <v>2225</v>
      </c>
      <c r="G662" s="59" t="s">
        <v>72</v>
      </c>
      <c r="H662" s="61">
        <v>607.74413367193529</v>
      </c>
      <c r="I662" s="62">
        <v>77.940968789718966</v>
      </c>
      <c r="J662" s="63">
        <v>5.8836941220980847</v>
      </c>
      <c r="K662" s="59" t="s">
        <v>72</v>
      </c>
      <c r="L662" s="61">
        <v>685.4812008179299</v>
      </c>
      <c r="M662" s="62">
        <v>20.168860320375469</v>
      </c>
      <c r="N662" s="63">
        <v>6.1395718160131079</v>
      </c>
      <c r="O662" s="64">
        <v>12.791084740927776</v>
      </c>
      <c r="P662" s="63">
        <v>-0.73454293837925677</v>
      </c>
      <c r="Q662" s="63">
        <v>-0.65870686360305875</v>
      </c>
      <c r="R662" s="63">
        <v>7.5836074776198026E-2</v>
      </c>
      <c r="S662" s="63">
        <v>0.28486621320327982</v>
      </c>
      <c r="T662" s="59">
        <v>5</v>
      </c>
      <c r="U662" s="59">
        <v>9</v>
      </c>
      <c r="V662" s="59">
        <v>4</v>
      </c>
      <c r="W662" s="59" t="s">
        <v>2226</v>
      </c>
      <c r="X662" s="65" t="s">
        <v>2227</v>
      </c>
    </row>
    <row r="663" spans="1:24" x14ac:dyDescent="0.2">
      <c r="A663" s="59">
        <v>647</v>
      </c>
      <c r="B663" s="59" t="s">
        <v>2228</v>
      </c>
      <c r="C663" s="59">
        <v>647</v>
      </c>
      <c r="D663" s="60" t="s">
        <v>2224</v>
      </c>
      <c r="E663" s="59" t="s">
        <v>2229</v>
      </c>
      <c r="F663" s="60" t="s">
        <v>2225</v>
      </c>
      <c r="G663" s="59" t="s">
        <v>72</v>
      </c>
      <c r="H663" s="61">
        <v>2592.3025819251825</v>
      </c>
      <c r="I663" s="62">
        <v>8.7366972781222092</v>
      </c>
      <c r="J663" s="63">
        <v>7.9763922785361201</v>
      </c>
      <c r="K663" s="59" t="s">
        <v>72</v>
      </c>
      <c r="L663" s="61">
        <v>3170.5632444010434</v>
      </c>
      <c r="M663" s="62">
        <v>23.052245646196148</v>
      </c>
      <c r="N663" s="63">
        <v>8.3491219650741879</v>
      </c>
      <c r="O663" s="64">
        <v>22.306835108979204</v>
      </c>
      <c r="P663" s="63">
        <v>8.4200999979762201E-2</v>
      </c>
      <c r="Q663" s="63">
        <v>0.19659032518304911</v>
      </c>
      <c r="R663" s="63">
        <v>0.11238932520328691</v>
      </c>
      <c r="S663" s="63">
        <v>0.42217271357484371</v>
      </c>
      <c r="T663" s="59">
        <v>9</v>
      </c>
      <c r="U663" s="59">
        <v>9</v>
      </c>
      <c r="V663" s="59">
        <v>4</v>
      </c>
      <c r="W663" s="59" t="s">
        <v>2226</v>
      </c>
      <c r="X663" s="65" t="s">
        <v>2227</v>
      </c>
    </row>
    <row r="664" spans="1:24" x14ac:dyDescent="0.2">
      <c r="A664" s="59">
        <v>648</v>
      </c>
      <c r="B664" s="59" t="s">
        <v>2230</v>
      </c>
      <c r="C664" s="59">
        <v>648</v>
      </c>
      <c r="D664" s="60" t="s">
        <v>2231</v>
      </c>
      <c r="E664" s="59" t="s">
        <v>70</v>
      </c>
      <c r="F664" s="60" t="s">
        <v>2232</v>
      </c>
      <c r="G664" s="59" t="s">
        <v>72</v>
      </c>
      <c r="H664" s="61">
        <v>5486.1972766594645</v>
      </c>
      <c r="I664" s="62">
        <v>64.013275212997826</v>
      </c>
      <c r="J664" s="63">
        <v>9.0579646550560842</v>
      </c>
      <c r="K664" s="59" t="s">
        <v>72</v>
      </c>
      <c r="L664" s="61">
        <v>4867.8586844768142</v>
      </c>
      <c r="M664" s="62">
        <v>26.2577053092066</v>
      </c>
      <c r="N664" s="63">
        <v>8.9676700967231699</v>
      </c>
      <c r="O664" s="64">
        <v>-11.270804912782054</v>
      </c>
      <c r="P664" s="63">
        <v>0.50735367703832757</v>
      </c>
      <c r="Q664" s="63">
        <v>0.43602479936915595</v>
      </c>
      <c r="R664" s="63">
        <v>-7.132887766917162E-2</v>
      </c>
      <c r="S664" s="63">
        <v>-0.26793564057239816</v>
      </c>
      <c r="T664" s="59">
        <v>13</v>
      </c>
      <c r="U664" s="59">
        <v>9</v>
      </c>
      <c r="V664" s="59">
        <v>4</v>
      </c>
      <c r="W664" s="59" t="s">
        <v>2233</v>
      </c>
      <c r="X664" s="65" t="s">
        <v>2234</v>
      </c>
    </row>
    <row r="665" spans="1:24" x14ac:dyDescent="0.2">
      <c r="A665" s="59">
        <v>649</v>
      </c>
      <c r="B665" s="59" t="s">
        <v>2235</v>
      </c>
      <c r="C665" s="59">
        <v>649</v>
      </c>
      <c r="D665" s="60" t="s">
        <v>2236</v>
      </c>
      <c r="E665" s="59" t="s">
        <v>70</v>
      </c>
      <c r="F665" s="60" t="s">
        <v>2232</v>
      </c>
      <c r="G665" s="59" t="s">
        <v>72</v>
      </c>
      <c r="H665" s="61">
        <v>877.76686047470412</v>
      </c>
      <c r="I665" s="62">
        <v>41.028829847371384</v>
      </c>
      <c r="J665" s="63">
        <v>6.4140678627744956</v>
      </c>
      <c r="K665" s="59" t="s">
        <v>72</v>
      </c>
      <c r="L665" s="61">
        <v>873.36844673792643</v>
      </c>
      <c r="M665" s="62">
        <v>47.964113181504487</v>
      </c>
      <c r="N665" s="63">
        <v>6.489045125114802</v>
      </c>
      <c r="O665" s="64">
        <v>-0.50109134154358281</v>
      </c>
      <c r="P665" s="63">
        <v>-0.52704034948094836</v>
      </c>
      <c r="Q665" s="63">
        <v>-0.5234288573729341</v>
      </c>
      <c r="R665" s="63">
        <v>3.6114921080142581E-3</v>
      </c>
      <c r="S665" s="63">
        <v>1.3565998554904764E-2</v>
      </c>
      <c r="T665" s="59">
        <v>5</v>
      </c>
      <c r="U665" s="59">
        <v>9</v>
      </c>
      <c r="V665" s="59">
        <v>5</v>
      </c>
      <c r="W665" s="59" t="s">
        <v>2233</v>
      </c>
      <c r="X665" s="65" t="s">
        <v>2234</v>
      </c>
    </row>
    <row r="666" spans="1:24" x14ac:dyDescent="0.2">
      <c r="A666" s="59">
        <v>650</v>
      </c>
      <c r="B666" s="59" t="s">
        <v>2237</v>
      </c>
      <c r="C666" s="59">
        <v>650</v>
      </c>
      <c r="D666" s="60" t="s">
        <v>2238</v>
      </c>
      <c r="E666" s="59" t="s">
        <v>2239</v>
      </c>
      <c r="F666" s="60" t="s">
        <v>2240</v>
      </c>
      <c r="G666" s="59" t="s">
        <v>72</v>
      </c>
      <c r="H666" s="61">
        <v>480.97251383040361</v>
      </c>
      <c r="I666" s="62">
        <v>4.8651131713020987</v>
      </c>
      <c r="J666" s="63">
        <v>5.5461845101329361</v>
      </c>
      <c r="K666" s="59" t="s">
        <v>72</v>
      </c>
      <c r="L666" s="61">
        <v>497.292541907687</v>
      </c>
      <c r="M666" s="62">
        <v>28.656616415410383</v>
      </c>
      <c r="N666" s="63">
        <v>5.6765495097198082</v>
      </c>
      <c r="O666" s="64">
        <v>3.3931311266235911</v>
      </c>
      <c r="P666" s="63">
        <v>-0.86658966861803899</v>
      </c>
      <c r="Q666" s="63">
        <v>-0.83793867560162483</v>
      </c>
      <c r="R666" s="63">
        <v>2.8650993016414161E-2</v>
      </c>
      <c r="S666" s="63">
        <v>0.10762292100673379</v>
      </c>
      <c r="T666" s="59">
        <v>9</v>
      </c>
      <c r="U666" s="59">
        <v>9</v>
      </c>
      <c r="V666" s="59">
        <v>5</v>
      </c>
      <c r="W666" s="59" t="s">
        <v>2233</v>
      </c>
      <c r="X666" s="65" t="s">
        <v>2234</v>
      </c>
    </row>
    <row r="667" spans="1:24" x14ac:dyDescent="0.2">
      <c r="A667" s="59">
        <v>651</v>
      </c>
      <c r="B667" s="59" t="s">
        <v>2241</v>
      </c>
      <c r="C667" s="59">
        <v>651</v>
      </c>
      <c r="D667" s="60" t="s">
        <v>2242</v>
      </c>
      <c r="E667" s="59" t="s">
        <v>2243</v>
      </c>
      <c r="F667" s="60" t="s">
        <v>2220</v>
      </c>
      <c r="G667" s="59" t="s">
        <v>72</v>
      </c>
      <c r="H667" s="61">
        <v>400.32493008093945</v>
      </c>
      <c r="I667" s="62">
        <v>49.036306588973567</v>
      </c>
      <c r="J667" s="63">
        <v>5.2814015213769094</v>
      </c>
      <c r="K667" s="59" t="s">
        <v>72</v>
      </c>
      <c r="L667" s="61">
        <v>353.01294957655324</v>
      </c>
      <c r="M667" s="62">
        <v>5.7410379882290092</v>
      </c>
      <c r="N667" s="63">
        <v>5.1821758219428675</v>
      </c>
      <c r="O667" s="64">
        <v>-11.818394746192917</v>
      </c>
      <c r="P667" s="63">
        <v>-0.97018294907162173</v>
      </c>
      <c r="Q667" s="63">
        <v>-1.0293063282186596</v>
      </c>
      <c r="R667" s="63">
        <v>-5.9123379147037913E-2</v>
      </c>
      <c r="S667" s="63">
        <v>-0.22208761699629229</v>
      </c>
      <c r="T667" s="59">
        <v>1</v>
      </c>
      <c r="U667" s="59">
        <v>9</v>
      </c>
      <c r="V667" s="59">
        <v>5</v>
      </c>
      <c r="W667" s="59" t="s">
        <v>2233</v>
      </c>
      <c r="X667" s="65" t="s">
        <v>2234</v>
      </c>
    </row>
    <row r="668" spans="1:24" x14ac:dyDescent="0.2">
      <c r="A668" s="59">
        <v>652</v>
      </c>
      <c r="B668" s="59" t="s">
        <v>2244</v>
      </c>
      <c r="C668" s="59">
        <v>652</v>
      </c>
      <c r="D668" s="60" t="s">
        <v>2245</v>
      </c>
      <c r="E668" s="59" t="s">
        <v>70</v>
      </c>
      <c r="F668" s="60" t="s">
        <v>2246</v>
      </c>
      <c r="G668" s="59" t="s">
        <v>72</v>
      </c>
      <c r="H668" s="61">
        <v>920.66911051526142</v>
      </c>
      <c r="I668" s="62">
        <v>56.404082100676547</v>
      </c>
      <c r="J668" s="63">
        <v>6.482912802870846</v>
      </c>
      <c r="K668" s="59" t="s">
        <v>72</v>
      </c>
      <c r="L668" s="61">
        <v>1168.4128721903326</v>
      </c>
      <c r="M668" s="62">
        <v>48.182569186286663</v>
      </c>
      <c r="N668" s="63">
        <v>6.9089329672445379</v>
      </c>
      <c r="O668" s="64">
        <v>26.909098920069006</v>
      </c>
      <c r="P668" s="63">
        <v>-0.50010556329729849</v>
      </c>
      <c r="Q668" s="63">
        <v>-0.36089401238123509</v>
      </c>
      <c r="R668" s="63">
        <v>0.13921155091606341</v>
      </c>
      <c r="S668" s="63">
        <v>0.52292615962319344</v>
      </c>
      <c r="T668" s="59">
        <v>9</v>
      </c>
      <c r="U668" s="59">
        <v>9</v>
      </c>
      <c r="V668" s="59">
        <v>6</v>
      </c>
      <c r="W668" s="59" t="s">
        <v>2247</v>
      </c>
      <c r="X668" s="65" t="s">
        <v>2248</v>
      </c>
    </row>
    <row r="669" spans="1:24" x14ac:dyDescent="0.2">
      <c r="A669" s="59">
        <v>653</v>
      </c>
      <c r="B669" s="59" t="s">
        <v>2249</v>
      </c>
      <c r="C669" s="59">
        <v>653</v>
      </c>
      <c r="D669" s="60" t="s">
        <v>2245</v>
      </c>
      <c r="E669" s="59" t="s">
        <v>2250</v>
      </c>
      <c r="F669" s="60" t="s">
        <v>2246</v>
      </c>
      <c r="G669" s="59" t="s">
        <v>72</v>
      </c>
      <c r="H669" s="61">
        <v>418.99687863505915</v>
      </c>
      <c r="I669" s="62">
        <v>2.9617072197846022</v>
      </c>
      <c r="J669" s="63">
        <v>5.3471695560192067</v>
      </c>
      <c r="K669" s="59" t="s">
        <v>72</v>
      </c>
      <c r="L669" s="61">
        <v>449.38732245789276</v>
      </c>
      <c r="M669" s="62">
        <v>28.411168766987885</v>
      </c>
      <c r="N669" s="63">
        <v>5.5304141407022547</v>
      </c>
      <c r="O669" s="64">
        <v>7.2531432505737827</v>
      </c>
      <c r="P669" s="63">
        <v>-0.94445196654291363</v>
      </c>
      <c r="Q669" s="63">
        <v>-0.89450637575364289</v>
      </c>
      <c r="R669" s="63">
        <v>4.9945590789270744E-2</v>
      </c>
      <c r="S669" s="63">
        <v>0.18761270749215675</v>
      </c>
      <c r="T669" s="59">
        <v>5</v>
      </c>
      <c r="U669" s="59">
        <v>9</v>
      </c>
      <c r="V669" s="59">
        <v>6</v>
      </c>
      <c r="W669" s="59" t="s">
        <v>2247</v>
      </c>
      <c r="X669" s="65" t="s">
        <v>2248</v>
      </c>
    </row>
    <row r="670" spans="1:24" x14ac:dyDescent="0.2">
      <c r="A670" s="59">
        <v>654</v>
      </c>
      <c r="B670" s="59" t="s">
        <v>2251</v>
      </c>
      <c r="C670" s="59">
        <v>654</v>
      </c>
      <c r="D670" s="60" t="s">
        <v>2245</v>
      </c>
      <c r="E670" s="59" t="s">
        <v>2252</v>
      </c>
      <c r="F670" s="60" t="s">
        <v>2246</v>
      </c>
      <c r="G670" s="59" t="s">
        <v>72</v>
      </c>
      <c r="H670" s="61">
        <v>267.85085186069648</v>
      </c>
      <c r="I670" s="62">
        <v>29.977905435262912</v>
      </c>
      <c r="J670" s="63">
        <v>4.7016599439221727</v>
      </c>
      <c r="K670" s="59" t="s">
        <v>72</v>
      </c>
      <c r="L670" s="61">
        <v>275.40396608796846</v>
      </c>
      <c r="M670" s="62">
        <v>31.356693620844553</v>
      </c>
      <c r="N670" s="63">
        <v>4.8240040509331541</v>
      </c>
      <c r="O670" s="64">
        <v>2.8198955406720865</v>
      </c>
      <c r="P670" s="63">
        <v>-1.1970001328568247</v>
      </c>
      <c r="Q670" s="63">
        <v>-1.1679514316019552</v>
      </c>
      <c r="R670" s="63">
        <v>2.9048701254869469E-2</v>
      </c>
      <c r="S670" s="63">
        <v>0.10911684906383398</v>
      </c>
      <c r="T670" s="59">
        <v>1</v>
      </c>
      <c r="U670" s="59">
        <v>9</v>
      </c>
      <c r="V670" s="59">
        <v>6</v>
      </c>
      <c r="W670" s="59" t="s">
        <v>2247</v>
      </c>
      <c r="X670" s="65" t="s">
        <v>2248</v>
      </c>
    </row>
    <row r="671" spans="1:24" x14ac:dyDescent="0.2">
      <c r="A671" s="59">
        <v>655</v>
      </c>
      <c r="B671" s="59" t="s">
        <v>2253</v>
      </c>
      <c r="C671" s="59">
        <v>655</v>
      </c>
      <c r="D671" s="60" t="s">
        <v>2245</v>
      </c>
      <c r="E671" s="59" t="s">
        <v>2254</v>
      </c>
      <c r="F671" s="60" t="s">
        <v>2246</v>
      </c>
      <c r="G671" s="59" t="s">
        <v>72</v>
      </c>
      <c r="H671" s="61">
        <v>2663.9435752750569</v>
      </c>
      <c r="I671" s="62">
        <v>44.476247154287243</v>
      </c>
      <c r="J671" s="63">
        <v>8.0157216796148951</v>
      </c>
      <c r="K671" s="59" t="s">
        <v>72</v>
      </c>
      <c r="L671" s="61">
        <v>3548.3503971759073</v>
      </c>
      <c r="M671" s="62">
        <v>37.59375</v>
      </c>
      <c r="N671" s="63">
        <v>8.5115312917931778</v>
      </c>
      <c r="O671" s="64">
        <v>33.199157448728393</v>
      </c>
      <c r="P671" s="63">
        <v>9.9588173057482257E-2</v>
      </c>
      <c r="Q671" s="63">
        <v>0.25945752945737788</v>
      </c>
      <c r="R671" s="63">
        <v>0.15986935639989563</v>
      </c>
      <c r="S671" s="63">
        <v>0.60052393665260539</v>
      </c>
      <c r="T671" s="59">
        <v>13</v>
      </c>
      <c r="U671" s="59">
        <v>9</v>
      </c>
      <c r="V671" s="59">
        <v>5</v>
      </c>
      <c r="W671" s="59" t="s">
        <v>2247</v>
      </c>
      <c r="X671" s="65" t="s">
        <v>2248</v>
      </c>
    </row>
    <row r="672" spans="1:24" x14ac:dyDescent="0.2">
      <c r="A672" s="59">
        <v>656</v>
      </c>
      <c r="B672" s="59" t="s">
        <v>2255</v>
      </c>
      <c r="C672" s="59">
        <v>656</v>
      </c>
      <c r="D672" s="60" t="s">
        <v>2245</v>
      </c>
      <c r="E672" s="59" t="s">
        <v>2254</v>
      </c>
      <c r="F672" s="60" t="s">
        <v>2246</v>
      </c>
      <c r="G672" s="59" t="s">
        <v>72</v>
      </c>
      <c r="H672" s="61">
        <v>4595.8314828715074</v>
      </c>
      <c r="I672" s="62">
        <v>41.654218354224852</v>
      </c>
      <c r="J672" s="63">
        <v>8.8024840535602653</v>
      </c>
      <c r="K672" s="59" t="s">
        <v>72</v>
      </c>
      <c r="L672" s="61">
        <v>6780.6352435796471</v>
      </c>
      <c r="M672" s="62">
        <v>46.099148122269511</v>
      </c>
      <c r="N672" s="63">
        <v>9.4458032484990646</v>
      </c>
      <c r="O672" s="64">
        <v>47.538813571620757</v>
      </c>
      <c r="P672" s="63">
        <v>0.40739984795910206</v>
      </c>
      <c r="Q672" s="63">
        <v>0.6211058851065131</v>
      </c>
      <c r="R672" s="63">
        <v>0.21370603714741104</v>
      </c>
      <c r="S672" s="63">
        <v>0.80275290777535768</v>
      </c>
      <c r="T672" s="59">
        <v>13</v>
      </c>
      <c r="U672" s="59">
        <v>9</v>
      </c>
      <c r="V672" s="59">
        <v>6</v>
      </c>
      <c r="W672" s="59" t="s">
        <v>2247</v>
      </c>
      <c r="X672" s="65" t="s">
        <v>2248</v>
      </c>
    </row>
    <row r="673" spans="1:24" x14ac:dyDescent="0.2">
      <c r="A673" s="59">
        <v>657</v>
      </c>
      <c r="B673" s="59" t="s">
        <v>2256</v>
      </c>
      <c r="C673" s="59">
        <v>657</v>
      </c>
      <c r="D673" s="60" t="s">
        <v>2257</v>
      </c>
      <c r="E673" s="59" t="s">
        <v>70</v>
      </c>
      <c r="F673" s="60" t="s">
        <v>2258</v>
      </c>
      <c r="G673" s="59" t="s">
        <v>72</v>
      </c>
      <c r="H673" s="61">
        <v>825.44629018771923</v>
      </c>
      <c r="I673" s="62">
        <v>54.572870702517392</v>
      </c>
      <c r="J673" s="63">
        <v>6.3254044050583893</v>
      </c>
      <c r="K673" s="59" t="s">
        <v>72</v>
      </c>
      <c r="L673" s="61">
        <v>865.63866198806113</v>
      </c>
      <c r="M673" s="62">
        <v>54.968784008247894</v>
      </c>
      <c r="N673" s="63">
        <v>6.476219650723027</v>
      </c>
      <c r="O673" s="64">
        <v>4.869168627700966</v>
      </c>
      <c r="P673" s="63">
        <v>-0.56172890135628073</v>
      </c>
      <c r="Q673" s="63">
        <v>-0.52839348431149658</v>
      </c>
      <c r="R673" s="63">
        <v>3.3335417044784155E-2</v>
      </c>
      <c r="S673" s="63">
        <v>0.12521921851999906</v>
      </c>
      <c r="T673" s="59">
        <v>5</v>
      </c>
      <c r="U673" s="59">
        <v>9</v>
      </c>
      <c r="V673" s="59">
        <v>7</v>
      </c>
      <c r="W673" s="59" t="s">
        <v>2259</v>
      </c>
      <c r="X673" s="65" t="s">
        <v>2260</v>
      </c>
    </row>
    <row r="674" spans="1:24" x14ac:dyDescent="0.2">
      <c r="A674" s="59">
        <v>658</v>
      </c>
      <c r="B674" s="59" t="s">
        <v>2261</v>
      </c>
      <c r="C674" s="59">
        <v>658</v>
      </c>
      <c r="D674" s="60" t="s">
        <v>2257</v>
      </c>
      <c r="E674" s="59" t="s">
        <v>70</v>
      </c>
      <c r="F674" s="60" t="s">
        <v>2258</v>
      </c>
      <c r="G674" s="59" t="s">
        <v>72</v>
      </c>
      <c r="H674" s="61">
        <v>749.3586144919899</v>
      </c>
      <c r="I674" s="62">
        <v>16.052350427350436</v>
      </c>
      <c r="J674" s="63">
        <v>6.1858863624148004</v>
      </c>
      <c r="K674" s="59" t="s">
        <v>72</v>
      </c>
      <c r="L674" s="61">
        <v>1517.4004998971445</v>
      </c>
      <c r="M674" s="62">
        <v>41.124910923343165</v>
      </c>
      <c r="N674" s="63">
        <v>7.2859847280915435</v>
      </c>
      <c r="O674" s="64">
        <v>102.49323495477938</v>
      </c>
      <c r="P674" s="63">
        <v>-0.61631372112817873</v>
      </c>
      <c r="Q674" s="63">
        <v>-0.21494063304004463</v>
      </c>
      <c r="R674" s="63">
        <v>0.4013730880881341</v>
      </c>
      <c r="S674" s="67">
        <v>1.5076944847527805</v>
      </c>
      <c r="T674" s="59">
        <v>9</v>
      </c>
      <c r="U674" s="59">
        <v>9</v>
      </c>
      <c r="V674" s="59">
        <v>7</v>
      </c>
      <c r="W674" s="59" t="s">
        <v>2259</v>
      </c>
      <c r="X674" s="65" t="s">
        <v>2260</v>
      </c>
    </row>
    <row r="675" spans="1:24" x14ac:dyDescent="0.2">
      <c r="A675" s="59">
        <v>659</v>
      </c>
      <c r="B675" s="59" t="s">
        <v>2262</v>
      </c>
      <c r="C675" s="59">
        <v>659</v>
      </c>
      <c r="D675" s="60" t="s">
        <v>2257</v>
      </c>
      <c r="E675" s="59" t="s">
        <v>338</v>
      </c>
      <c r="F675" s="60" t="s">
        <v>2258</v>
      </c>
      <c r="G675" s="59" t="s">
        <v>72</v>
      </c>
      <c r="H675" s="61">
        <v>692.07669955060283</v>
      </c>
      <c r="I675" s="62">
        <v>8.4837209302325629</v>
      </c>
      <c r="J675" s="63">
        <v>6.0711619932892598</v>
      </c>
      <c r="K675" s="59" t="s">
        <v>72</v>
      </c>
      <c r="L675" s="61">
        <v>931.34669386175892</v>
      </c>
      <c r="M675" s="62">
        <v>0.91450625052437573</v>
      </c>
      <c r="N675" s="63">
        <v>6.5817730261634182</v>
      </c>
      <c r="O675" s="64">
        <v>34.572756815324816</v>
      </c>
      <c r="P675" s="63">
        <v>-0.6611983030324684</v>
      </c>
      <c r="Q675" s="63">
        <v>-0.4875347125296412</v>
      </c>
      <c r="R675" s="63">
        <v>0.1736635905028272</v>
      </c>
      <c r="S675" s="63">
        <v>0.65233979400727671</v>
      </c>
      <c r="T675" s="59">
        <v>13</v>
      </c>
      <c r="U675" s="59">
        <v>9</v>
      </c>
      <c r="V675" s="59">
        <v>7</v>
      </c>
      <c r="W675" s="59" t="s">
        <v>2263</v>
      </c>
      <c r="X675" s="65" t="s">
        <v>2260</v>
      </c>
    </row>
    <row r="676" spans="1:24" x14ac:dyDescent="0.2">
      <c r="A676" s="59">
        <v>660</v>
      </c>
      <c r="B676" s="59" t="s">
        <v>2264</v>
      </c>
      <c r="C676" s="59">
        <v>660</v>
      </c>
      <c r="D676" s="60" t="s">
        <v>2257</v>
      </c>
      <c r="E676" s="59" t="s">
        <v>338</v>
      </c>
      <c r="F676" s="60" t="s">
        <v>2258</v>
      </c>
      <c r="G676" s="59" t="s">
        <v>72</v>
      </c>
      <c r="H676" s="61">
        <v>178.1452114807883</v>
      </c>
      <c r="I676" s="62">
        <v>28.928571428571438</v>
      </c>
      <c r="J676" s="63">
        <v>4.1132837641201228</v>
      </c>
      <c r="K676" s="59" t="s">
        <v>72</v>
      </c>
      <c r="L676" s="61">
        <v>153.44838103443311</v>
      </c>
      <c r="M676" s="62">
        <v>1.7126789366053214</v>
      </c>
      <c r="N676" s="63">
        <v>3.9802081397346871</v>
      </c>
      <c r="O676" s="64">
        <v>-13.863314226112989</v>
      </c>
      <c r="P676" s="63">
        <v>-1.4271955048963894</v>
      </c>
      <c r="Q676" s="63">
        <v>-1.4945773156371904</v>
      </c>
      <c r="R676" s="63">
        <v>-6.7381810740801074E-2</v>
      </c>
      <c r="S676" s="63">
        <v>-0.25310910831234879</v>
      </c>
      <c r="T676" s="59">
        <v>1</v>
      </c>
      <c r="U676" s="59">
        <v>9</v>
      </c>
      <c r="V676" s="59">
        <v>7</v>
      </c>
      <c r="W676" s="59" t="s">
        <v>2263</v>
      </c>
      <c r="X676" s="65" t="s">
        <v>2260</v>
      </c>
    </row>
    <row r="677" spans="1:24" x14ac:dyDescent="0.2">
      <c r="A677" s="59">
        <v>661</v>
      </c>
      <c r="B677" s="59" t="s">
        <v>2265</v>
      </c>
      <c r="C677" s="59">
        <v>661</v>
      </c>
      <c r="D677" s="60" t="s">
        <v>2266</v>
      </c>
      <c r="E677" s="59" t="s">
        <v>70</v>
      </c>
      <c r="F677" s="60" t="s">
        <v>2267</v>
      </c>
      <c r="G677" s="59" t="s">
        <v>72</v>
      </c>
      <c r="H677" s="61">
        <v>1242.8271291739379</v>
      </c>
      <c r="I677" s="62">
        <v>62.939895470383284</v>
      </c>
      <c r="J677" s="63">
        <v>6.9157837933892052</v>
      </c>
      <c r="K677" s="59" t="s">
        <v>72</v>
      </c>
      <c r="L677" s="61">
        <v>1651.8695855457449</v>
      </c>
      <c r="M677" s="62">
        <v>71.377228292121941</v>
      </c>
      <c r="N677" s="63">
        <v>7.4084826010176812</v>
      </c>
      <c r="O677" s="64">
        <v>32.912256803058582</v>
      </c>
      <c r="P677" s="63">
        <v>-0.33074979715966768</v>
      </c>
      <c r="Q677" s="63">
        <v>-0.16752279715588286</v>
      </c>
      <c r="R677" s="63">
        <v>0.16322700000378482</v>
      </c>
      <c r="S677" s="63">
        <v>0.6131363934754146</v>
      </c>
      <c r="T677" s="59">
        <v>9</v>
      </c>
      <c r="U677" s="59">
        <v>9</v>
      </c>
      <c r="V677" s="59">
        <v>8</v>
      </c>
      <c r="W677" s="59" t="s">
        <v>2268</v>
      </c>
      <c r="X677" s="65" t="s">
        <v>2269</v>
      </c>
    </row>
    <row r="678" spans="1:24" x14ac:dyDescent="0.2">
      <c r="A678" s="59">
        <v>662</v>
      </c>
      <c r="B678" s="59" t="s">
        <v>2270</v>
      </c>
      <c r="C678" s="59">
        <v>662</v>
      </c>
      <c r="D678" s="60" t="s">
        <v>2266</v>
      </c>
      <c r="E678" s="59" t="s">
        <v>2271</v>
      </c>
      <c r="F678" s="60" t="s">
        <v>2267</v>
      </c>
      <c r="G678" s="59" t="s">
        <v>72</v>
      </c>
      <c r="H678" s="61">
        <v>3842.2629306955946</v>
      </c>
      <c r="I678" s="62">
        <v>59.438420906310817</v>
      </c>
      <c r="J678" s="63">
        <v>8.544114402209475</v>
      </c>
      <c r="K678" s="59" t="s">
        <v>72</v>
      </c>
      <c r="L678" s="61">
        <v>3811.5131066600006</v>
      </c>
      <c r="M678" s="62">
        <v>63.66730339799296</v>
      </c>
      <c r="N678" s="63">
        <v>8.6147466470907048</v>
      </c>
      <c r="O678" s="64">
        <v>-0.80030504393480162</v>
      </c>
      <c r="P678" s="63">
        <v>0.30631571155433224</v>
      </c>
      <c r="Q678" s="63">
        <v>0.29941127445974752</v>
      </c>
      <c r="R678" s="63">
        <v>-6.9044370945847144E-3</v>
      </c>
      <c r="S678" s="63">
        <v>-2.5935425260853788E-2</v>
      </c>
      <c r="T678" s="59">
        <v>1</v>
      </c>
      <c r="U678" s="59">
        <v>9</v>
      </c>
      <c r="V678" s="59">
        <v>8</v>
      </c>
      <c r="W678" s="59" t="s">
        <v>2272</v>
      </c>
      <c r="X678" s="65" t="s">
        <v>2269</v>
      </c>
    </row>
    <row r="679" spans="1:24" x14ac:dyDescent="0.2">
      <c r="A679" s="59">
        <v>663</v>
      </c>
      <c r="B679" s="59" t="s">
        <v>2273</v>
      </c>
      <c r="C679" s="59">
        <v>663</v>
      </c>
      <c r="D679" s="60" t="s">
        <v>2266</v>
      </c>
      <c r="E679" s="59" t="s">
        <v>2271</v>
      </c>
      <c r="F679" s="60" t="s">
        <v>2267</v>
      </c>
      <c r="G679" s="59" t="s">
        <v>72</v>
      </c>
      <c r="H679" s="61">
        <v>7781.3544281213999</v>
      </c>
      <c r="I679" s="62">
        <v>44.911863517230415</v>
      </c>
      <c r="J679" s="63">
        <v>9.562179448063052</v>
      </c>
      <c r="K679" s="59" t="s">
        <v>72</v>
      </c>
      <c r="L679" s="61">
        <v>9340.3996477460496</v>
      </c>
      <c r="M679" s="62">
        <v>39.311746740338101</v>
      </c>
      <c r="N679" s="63">
        <v>9.9078670898290984</v>
      </c>
      <c r="O679" s="64">
        <v>20.035653613082363</v>
      </c>
      <c r="P679" s="63">
        <v>0.70462188035536244</v>
      </c>
      <c r="Q679" s="63">
        <v>0.7999666838520062</v>
      </c>
      <c r="R679" s="63">
        <v>9.534480349664376E-2</v>
      </c>
      <c r="S679" s="63">
        <v>0.35814766522204494</v>
      </c>
      <c r="T679" s="59">
        <v>13</v>
      </c>
      <c r="U679" s="59">
        <v>9</v>
      </c>
      <c r="V679" s="59">
        <v>8</v>
      </c>
      <c r="W679" s="59" t="s">
        <v>2272</v>
      </c>
      <c r="X679" s="65" t="s">
        <v>2269</v>
      </c>
    </row>
    <row r="680" spans="1:24" x14ac:dyDescent="0.2">
      <c r="A680" s="59">
        <v>664</v>
      </c>
      <c r="B680" s="59" t="s">
        <v>2274</v>
      </c>
      <c r="C680" s="59">
        <v>664</v>
      </c>
      <c r="D680" s="60" t="s">
        <v>2266</v>
      </c>
      <c r="E680" s="59" t="s">
        <v>2275</v>
      </c>
      <c r="F680" s="60" t="s">
        <v>2267</v>
      </c>
      <c r="G680" s="59" t="s">
        <v>72</v>
      </c>
      <c r="H680" s="61">
        <v>2119.7602367087943</v>
      </c>
      <c r="I680" s="62">
        <v>42.784386310316783</v>
      </c>
      <c r="J680" s="63">
        <v>7.6860592471414426</v>
      </c>
      <c r="K680" s="59" t="s">
        <v>72</v>
      </c>
      <c r="L680" s="61">
        <v>2434.9794262044265</v>
      </c>
      <c r="M680" s="62">
        <v>68.652313369592036</v>
      </c>
      <c r="N680" s="63">
        <v>7.9682923926115636</v>
      </c>
      <c r="O680" s="64">
        <v>14.870511486952475</v>
      </c>
      <c r="P680" s="63">
        <v>-2.9388439007651299E-2</v>
      </c>
      <c r="Q680" s="63">
        <v>4.9174588603225627E-2</v>
      </c>
      <c r="R680" s="63">
        <v>7.8563027610876926E-2</v>
      </c>
      <c r="S680" s="63">
        <v>0.29510957996364301</v>
      </c>
      <c r="T680" s="59">
        <v>5</v>
      </c>
      <c r="U680" s="59">
        <v>9</v>
      </c>
      <c r="V680" s="59">
        <v>8</v>
      </c>
      <c r="W680" s="59" t="s">
        <v>2272</v>
      </c>
      <c r="X680" s="65" t="s">
        <v>2269</v>
      </c>
    </row>
    <row r="681" spans="1:24" x14ac:dyDescent="0.2">
      <c r="A681" s="59">
        <v>665</v>
      </c>
      <c r="B681" s="59" t="s">
        <v>2276</v>
      </c>
      <c r="C681" s="59">
        <v>665</v>
      </c>
      <c r="D681" s="60" t="s">
        <v>2266</v>
      </c>
      <c r="E681" s="59" t="s">
        <v>2277</v>
      </c>
      <c r="F681" s="60" t="s">
        <v>2267</v>
      </c>
      <c r="G681" s="59" t="s">
        <v>72</v>
      </c>
      <c r="H681" s="61">
        <v>2489.4009999541049</v>
      </c>
      <c r="I681" s="62">
        <v>8.9580093312597047</v>
      </c>
      <c r="J681" s="63">
        <v>7.9179567970147247</v>
      </c>
      <c r="K681" s="59" t="s">
        <v>72</v>
      </c>
      <c r="L681" s="61">
        <v>2712.1092247365473</v>
      </c>
      <c r="M681" s="62">
        <v>9.9958593691184294</v>
      </c>
      <c r="N681" s="63">
        <v>8.1237980912518548</v>
      </c>
      <c r="O681" s="64">
        <v>8.9462575449494981</v>
      </c>
      <c r="P681" s="63">
        <v>6.1338794012052389E-2</v>
      </c>
      <c r="Q681" s="63">
        <v>0.10936945991844736</v>
      </c>
      <c r="R681" s="63">
        <v>4.8030665906394973E-2</v>
      </c>
      <c r="S681" s="63">
        <v>0.18041959522252271</v>
      </c>
      <c r="T681" s="59">
        <v>1</v>
      </c>
      <c r="U681" s="59">
        <v>9</v>
      </c>
      <c r="V681" s="59">
        <v>9</v>
      </c>
      <c r="W681" s="59" t="s">
        <v>2272</v>
      </c>
      <c r="X681" s="65" t="s">
        <v>2269</v>
      </c>
    </row>
    <row r="682" spans="1:24" x14ac:dyDescent="0.2">
      <c r="A682" s="59">
        <v>666</v>
      </c>
      <c r="B682" s="59" t="s">
        <v>2278</v>
      </c>
      <c r="C682" s="59">
        <v>666</v>
      </c>
      <c r="D682" s="60" t="s">
        <v>2279</v>
      </c>
      <c r="E682" s="59" t="s">
        <v>70</v>
      </c>
      <c r="F682" s="60" t="s">
        <v>2280</v>
      </c>
      <c r="G682" s="59" t="s">
        <v>72</v>
      </c>
      <c r="H682" s="61">
        <v>708.88557054777891</v>
      </c>
      <c r="I682" s="62">
        <v>103.65520282186947</v>
      </c>
      <c r="J682" s="63">
        <v>6.1057828236738008</v>
      </c>
      <c r="K682" s="59" t="s">
        <v>72</v>
      </c>
      <c r="L682" s="61">
        <v>417.94314147542184</v>
      </c>
      <c r="M682" s="62">
        <v>16.483682514101524</v>
      </c>
      <c r="N682" s="63">
        <v>5.4257614011908375</v>
      </c>
      <c r="O682" s="64">
        <v>-41.042227569611327</v>
      </c>
      <c r="P682" s="63">
        <v>-0.64765330375433772</v>
      </c>
      <c r="Q682" s="63">
        <v>-0.93501651938668773</v>
      </c>
      <c r="R682" s="63">
        <v>-0.28736321563235001</v>
      </c>
      <c r="S682" s="66">
        <v>-1.0794344418890962</v>
      </c>
      <c r="T682" s="59">
        <v>1</v>
      </c>
      <c r="U682" s="59">
        <v>9</v>
      </c>
      <c r="V682" s="59">
        <v>4</v>
      </c>
      <c r="W682" s="59" t="s">
        <v>2281</v>
      </c>
      <c r="X682" s="65" t="s">
        <v>2282</v>
      </c>
    </row>
    <row r="683" spans="1:24" x14ac:dyDescent="0.2">
      <c r="A683" s="59">
        <v>667</v>
      </c>
      <c r="B683" s="59" t="s">
        <v>2283</v>
      </c>
      <c r="C683" s="59">
        <v>667</v>
      </c>
      <c r="D683" s="60" t="s">
        <v>2279</v>
      </c>
      <c r="E683" s="59" t="s">
        <v>2275</v>
      </c>
      <c r="F683" s="60" t="s">
        <v>2280</v>
      </c>
      <c r="G683" s="59" t="s">
        <v>72</v>
      </c>
      <c r="H683" s="61">
        <v>3742.109645452163</v>
      </c>
      <c r="I683" s="62">
        <v>30.371966288574882</v>
      </c>
      <c r="J683" s="63">
        <v>8.5060099852576272</v>
      </c>
      <c r="K683" s="59" t="s">
        <v>72</v>
      </c>
      <c r="L683" s="61">
        <v>3477.046778983281</v>
      </c>
      <c r="M683" s="62">
        <v>34.359609543189116</v>
      </c>
      <c r="N683" s="63">
        <v>8.4822452866861635</v>
      </c>
      <c r="O683" s="64">
        <v>-7.0832469270646987</v>
      </c>
      <c r="P683" s="63">
        <v>0.2914077993415497</v>
      </c>
      <c r="Q683" s="63">
        <v>0.24812117764411454</v>
      </c>
      <c r="R683" s="63">
        <v>-4.3286621697435163E-2</v>
      </c>
      <c r="S683" s="63">
        <v>-0.16259934393626432</v>
      </c>
      <c r="T683" s="59">
        <v>5</v>
      </c>
      <c r="U683" s="59">
        <v>9</v>
      </c>
      <c r="V683" s="59">
        <v>9</v>
      </c>
      <c r="W683" s="59" t="s">
        <v>2284</v>
      </c>
      <c r="X683" s="65" t="s">
        <v>2282</v>
      </c>
    </row>
    <row r="684" spans="1:24" x14ac:dyDescent="0.2">
      <c r="A684" s="59">
        <v>668</v>
      </c>
      <c r="B684" s="59" t="s">
        <v>2285</v>
      </c>
      <c r="C684" s="59">
        <v>668</v>
      </c>
      <c r="D684" s="60" t="s">
        <v>2286</v>
      </c>
      <c r="E684" s="59" t="s">
        <v>70</v>
      </c>
      <c r="F684" s="60" t="s">
        <v>2287</v>
      </c>
      <c r="G684" s="59" t="s">
        <v>72</v>
      </c>
      <c r="H684" s="61">
        <v>795.8017412153572</v>
      </c>
      <c r="I684" s="62">
        <v>11.39365105405626</v>
      </c>
      <c r="J684" s="63">
        <v>6.2726391152294072</v>
      </c>
      <c r="K684" s="59" t="s">
        <v>72</v>
      </c>
      <c r="L684" s="61">
        <v>1069.4132893939445</v>
      </c>
      <c r="M684" s="62">
        <v>27.831634766757812</v>
      </c>
      <c r="N684" s="63">
        <v>6.7812023200258524</v>
      </c>
      <c r="O684" s="64">
        <v>34.381873525524682</v>
      </c>
      <c r="P684" s="63">
        <v>-0.58237271043611871</v>
      </c>
      <c r="Q684" s="63">
        <v>-0.41033740860122814</v>
      </c>
      <c r="R684" s="63">
        <v>0.17203530183489057</v>
      </c>
      <c r="S684" s="63">
        <v>0.6462233853164816</v>
      </c>
      <c r="T684" s="59">
        <v>13</v>
      </c>
      <c r="U684" s="59">
        <v>9</v>
      </c>
      <c r="V684" s="59">
        <v>9</v>
      </c>
      <c r="W684" s="59" t="s">
        <v>2288</v>
      </c>
      <c r="X684" s="65" t="s">
        <v>2289</v>
      </c>
    </row>
    <row r="685" spans="1:24" x14ac:dyDescent="0.2">
      <c r="A685" s="59">
        <v>669</v>
      </c>
      <c r="B685" s="59" t="s">
        <v>2290</v>
      </c>
      <c r="C685" s="59">
        <v>669</v>
      </c>
      <c r="D685" s="60" t="s">
        <v>2286</v>
      </c>
      <c r="E685" s="59" t="s">
        <v>2291</v>
      </c>
      <c r="F685" s="60" t="s">
        <v>2287</v>
      </c>
      <c r="G685" s="59" t="s">
        <v>72</v>
      </c>
      <c r="H685" s="61">
        <v>216.7757643603976</v>
      </c>
      <c r="I685" s="62">
        <v>13.222638452971553</v>
      </c>
      <c r="J685" s="63">
        <v>4.3964335312509926</v>
      </c>
      <c r="K685" s="59" t="s">
        <v>72</v>
      </c>
      <c r="L685" s="61">
        <v>274.84003210621728</v>
      </c>
      <c r="M685" s="62">
        <v>29.030951223464591</v>
      </c>
      <c r="N685" s="63">
        <v>4.8210468717675878</v>
      </c>
      <c r="O685" s="64">
        <v>26.785405608943311</v>
      </c>
      <c r="P685" s="63">
        <v>-1.3164164349321101</v>
      </c>
      <c r="Q685" s="63">
        <v>-1.1690961293261144</v>
      </c>
      <c r="R685" s="63">
        <v>0.14732030560599574</v>
      </c>
      <c r="S685" s="63">
        <v>0.55338541333763203</v>
      </c>
      <c r="T685" s="59">
        <v>9</v>
      </c>
      <c r="U685" s="59">
        <v>9</v>
      </c>
      <c r="V685" s="59">
        <v>9</v>
      </c>
      <c r="W685" s="59" t="s">
        <v>2292</v>
      </c>
      <c r="X685" s="65" t="s">
        <v>2289</v>
      </c>
    </row>
    <row r="686" spans="1:24" x14ac:dyDescent="0.2">
      <c r="A686" s="59">
        <v>670</v>
      </c>
      <c r="B686" s="59" t="s">
        <v>2293</v>
      </c>
      <c r="C686" s="59">
        <v>670</v>
      </c>
      <c r="D686" s="60" t="s">
        <v>2294</v>
      </c>
      <c r="E686" s="59" t="s">
        <v>2295</v>
      </c>
      <c r="F686" s="60" t="s">
        <v>2296</v>
      </c>
      <c r="G686" s="59" t="s">
        <v>72</v>
      </c>
      <c r="H686" s="61">
        <v>98.609298317787719</v>
      </c>
      <c r="I686" s="62">
        <v>2.8806584362139889</v>
      </c>
      <c r="J686" s="63">
        <v>3.2600256559614555</v>
      </c>
      <c r="K686" s="59" t="s">
        <v>72</v>
      </c>
      <c r="L686" s="61">
        <v>150.5509271281943</v>
      </c>
      <c r="M686" s="62">
        <v>12.723754233188206</v>
      </c>
      <c r="N686" s="63">
        <v>3.9527063076302245</v>
      </c>
      <c r="O686" s="64">
        <v>52.674169369925487</v>
      </c>
      <c r="P686" s="63">
        <v>-1.7610228663634031</v>
      </c>
      <c r="Q686" s="63">
        <v>-1.5052230299675078</v>
      </c>
      <c r="R686" s="63">
        <v>0.25579983639589532</v>
      </c>
      <c r="S686" s="63">
        <v>0.96087160295627339</v>
      </c>
      <c r="T686" s="59">
        <v>4</v>
      </c>
      <c r="U686" s="59">
        <v>9</v>
      </c>
      <c r="V686" s="59">
        <v>10</v>
      </c>
      <c r="W686" s="59" t="s">
        <v>2297</v>
      </c>
      <c r="X686" s="65" t="s">
        <v>2298</v>
      </c>
    </row>
    <row r="687" spans="1:24" x14ac:dyDescent="0.2">
      <c r="A687" s="59">
        <v>671</v>
      </c>
      <c r="B687" s="59" t="s">
        <v>2299</v>
      </c>
      <c r="C687" s="59">
        <v>671</v>
      </c>
      <c r="D687" s="60" t="s">
        <v>2294</v>
      </c>
      <c r="E687" s="59" t="s">
        <v>2300</v>
      </c>
      <c r="F687" s="60" t="s">
        <v>2296</v>
      </c>
      <c r="G687" s="59" t="s">
        <v>72</v>
      </c>
      <c r="H687" s="61">
        <v>4711.3422914020084</v>
      </c>
      <c r="I687" s="62">
        <v>28.069161393193468</v>
      </c>
      <c r="J687" s="63">
        <v>8.8382963058634996</v>
      </c>
      <c r="K687" s="59" t="s">
        <v>72</v>
      </c>
      <c r="L687" s="61">
        <v>4181.1426626988432</v>
      </c>
      <c r="M687" s="62">
        <v>31.785856784096516</v>
      </c>
      <c r="N687" s="63">
        <v>8.7482800796757019</v>
      </c>
      <c r="O687" s="64">
        <v>-11.253685168890321</v>
      </c>
      <c r="P687" s="63">
        <v>0.42141097727655891</v>
      </c>
      <c r="Q687" s="63">
        <v>0.35110087722682642</v>
      </c>
      <c r="R687" s="63">
        <v>-7.0310100049732482E-2</v>
      </c>
      <c r="S687" s="63">
        <v>-0.26410876367505953</v>
      </c>
      <c r="T687" s="59">
        <v>8</v>
      </c>
      <c r="U687" s="59">
        <v>9</v>
      </c>
      <c r="V687" s="59">
        <v>10</v>
      </c>
      <c r="W687" s="59" t="s">
        <v>2297</v>
      </c>
      <c r="X687" s="65" t="s">
        <v>2298</v>
      </c>
    </row>
    <row r="688" spans="1:24" x14ac:dyDescent="0.2">
      <c r="A688" s="59">
        <v>672</v>
      </c>
      <c r="B688" s="59" t="s">
        <v>2301</v>
      </c>
      <c r="C688" s="59">
        <v>672</v>
      </c>
      <c r="D688" s="60" t="s">
        <v>2302</v>
      </c>
      <c r="E688" s="59" t="s">
        <v>70</v>
      </c>
      <c r="F688" s="60" t="s">
        <v>2303</v>
      </c>
      <c r="G688" s="59" t="s">
        <v>72</v>
      </c>
      <c r="H688" s="61">
        <v>414.09729345768267</v>
      </c>
      <c r="I688" s="62">
        <v>19.393939393939387</v>
      </c>
      <c r="J688" s="63">
        <v>5.3301998328509059</v>
      </c>
      <c r="K688" s="59" t="s">
        <v>72</v>
      </c>
      <c r="L688" s="61">
        <v>489.71832515278754</v>
      </c>
      <c r="M688" s="62">
        <v>3.3551356589147296</v>
      </c>
      <c r="N688" s="63">
        <v>5.6544068974733657</v>
      </c>
      <c r="O688" s="64">
        <v>18.261658042648548</v>
      </c>
      <c r="P688" s="63">
        <v>-0.95109117436986823</v>
      </c>
      <c r="Q688" s="63">
        <v>-0.84650988364359248</v>
      </c>
      <c r="R688" s="63">
        <v>0.10458129072627576</v>
      </c>
      <c r="S688" s="63">
        <v>0.39284306774875294</v>
      </c>
      <c r="T688" s="59">
        <v>4</v>
      </c>
      <c r="U688" s="59">
        <v>9</v>
      </c>
      <c r="V688" s="59">
        <v>11</v>
      </c>
      <c r="W688" s="59" t="s">
        <v>2304</v>
      </c>
      <c r="X688" s="65" t="s">
        <v>2305</v>
      </c>
    </row>
    <row r="689" spans="1:24" x14ac:dyDescent="0.2">
      <c r="A689" s="59">
        <v>673</v>
      </c>
      <c r="B689" s="59" t="s">
        <v>2306</v>
      </c>
      <c r="C689" s="59">
        <v>673</v>
      </c>
      <c r="D689" s="60" t="s">
        <v>2302</v>
      </c>
      <c r="E689" s="59" t="s">
        <v>2307</v>
      </c>
      <c r="F689" s="60" t="s">
        <v>2303</v>
      </c>
      <c r="G689" s="59" t="s">
        <v>72</v>
      </c>
      <c r="H689" s="61">
        <v>400.38668955796516</v>
      </c>
      <c r="I689" s="62">
        <v>6.4390923566878966</v>
      </c>
      <c r="J689" s="63">
        <v>5.2816240736397333</v>
      </c>
      <c r="K689" s="59" t="s">
        <v>72</v>
      </c>
      <c r="L689" s="61">
        <v>435.58066290467434</v>
      </c>
      <c r="M689" s="62">
        <v>17.270478684708287</v>
      </c>
      <c r="N689" s="63">
        <v>5.4853946237965223</v>
      </c>
      <c r="O689" s="64">
        <v>8.7899958376648417</v>
      </c>
      <c r="P689" s="63">
        <v>-0.97009587807402253</v>
      </c>
      <c r="Q689" s="63">
        <v>-0.91193302989242486</v>
      </c>
      <c r="R689" s="63">
        <v>5.8162848181597671E-2</v>
      </c>
      <c r="S689" s="63">
        <v>0.21847953443668</v>
      </c>
      <c r="T689" s="59">
        <v>12</v>
      </c>
      <c r="U689" s="59">
        <v>9</v>
      </c>
      <c r="V689" s="59">
        <v>10</v>
      </c>
      <c r="W689" s="59" t="s">
        <v>2304</v>
      </c>
      <c r="X689" s="65" t="s">
        <v>2305</v>
      </c>
    </row>
    <row r="690" spans="1:24" x14ac:dyDescent="0.2">
      <c r="A690" s="59">
        <v>674</v>
      </c>
      <c r="B690" s="59" t="s">
        <v>2308</v>
      </c>
      <c r="C690" s="59">
        <v>674</v>
      </c>
      <c r="D690" s="60" t="s">
        <v>2302</v>
      </c>
      <c r="E690" s="59" t="s">
        <v>2309</v>
      </c>
      <c r="F690" s="60" t="s">
        <v>2303</v>
      </c>
      <c r="G690" s="59" t="s">
        <v>72</v>
      </c>
      <c r="H690" s="61">
        <v>337.35085000701196</v>
      </c>
      <c r="I690" s="62">
        <v>16.248037676609115</v>
      </c>
      <c r="J690" s="63">
        <v>5.0344798565075299</v>
      </c>
      <c r="K690" s="59" t="s">
        <v>72</v>
      </c>
      <c r="L690" s="61">
        <v>322.08408757740665</v>
      </c>
      <c r="M690" s="62">
        <v>3.453186187255247</v>
      </c>
      <c r="N690" s="63">
        <v>5.0498921018510083</v>
      </c>
      <c r="O690" s="64">
        <v>-4.5254850934236517</v>
      </c>
      <c r="P690" s="63">
        <v>-1.0667881932342229</v>
      </c>
      <c r="Q690" s="63">
        <v>-1.0805121784071308</v>
      </c>
      <c r="R690" s="63">
        <v>-1.3723985172907849E-2</v>
      </c>
      <c r="S690" s="63">
        <v>-5.155197836651821E-2</v>
      </c>
      <c r="T690" s="59">
        <v>16</v>
      </c>
      <c r="U690" s="59">
        <v>9</v>
      </c>
      <c r="V690" s="59">
        <v>10</v>
      </c>
      <c r="W690" s="59" t="s">
        <v>2304</v>
      </c>
      <c r="X690" s="65" t="s">
        <v>2305</v>
      </c>
    </row>
    <row r="691" spans="1:24" x14ac:dyDescent="0.2">
      <c r="A691" s="59">
        <v>675</v>
      </c>
      <c r="B691" s="59" t="s">
        <v>2310</v>
      </c>
      <c r="C691" s="59">
        <v>675</v>
      </c>
      <c r="D691" s="60" t="s">
        <v>2311</v>
      </c>
      <c r="E691" s="59" t="s">
        <v>70</v>
      </c>
      <c r="F691" s="60" t="s">
        <v>2312</v>
      </c>
      <c r="G691" s="59" t="s">
        <v>72</v>
      </c>
      <c r="H691" s="61">
        <v>544.64653464395633</v>
      </c>
      <c r="I691" s="62">
        <v>100.91560509554141</v>
      </c>
      <c r="J691" s="63">
        <v>5.7255503112042643</v>
      </c>
      <c r="K691" s="59" t="s">
        <v>72</v>
      </c>
      <c r="L691" s="61">
        <v>793.14397633397846</v>
      </c>
      <c r="M691" s="62">
        <v>47.674277386446434</v>
      </c>
      <c r="N691" s="63">
        <v>6.3500374915914621</v>
      </c>
      <c r="O691" s="64">
        <v>45.625451716583243</v>
      </c>
      <c r="P691" s="63">
        <v>-0.79641487445373405</v>
      </c>
      <c r="Q691" s="63">
        <v>-0.57723747458075991</v>
      </c>
      <c r="R691" s="63">
        <v>0.21917739987297413</v>
      </c>
      <c r="S691" s="63">
        <v>0.82330521596499406</v>
      </c>
      <c r="T691" s="59">
        <v>8</v>
      </c>
      <c r="U691" s="59">
        <v>9</v>
      </c>
      <c r="V691" s="59">
        <v>11</v>
      </c>
      <c r="W691" s="59" t="s">
        <v>2313</v>
      </c>
      <c r="X691" s="65" t="s">
        <v>2314</v>
      </c>
    </row>
    <row r="692" spans="1:24" x14ac:dyDescent="0.2">
      <c r="A692" s="59">
        <v>676</v>
      </c>
      <c r="B692" s="59" t="s">
        <v>2315</v>
      </c>
      <c r="C692" s="59">
        <v>676</v>
      </c>
      <c r="D692" s="60" t="s">
        <v>2316</v>
      </c>
      <c r="E692" s="59" t="s">
        <v>70</v>
      </c>
      <c r="F692" s="60" t="s">
        <v>2296</v>
      </c>
      <c r="G692" s="59" t="s">
        <v>72</v>
      </c>
      <c r="H692" s="61">
        <v>566.91082611174068</v>
      </c>
      <c r="I692" s="62">
        <v>60.099173553719005</v>
      </c>
      <c r="J692" s="63">
        <v>5.783351879674048</v>
      </c>
      <c r="K692" s="59" t="s">
        <v>72</v>
      </c>
      <c r="L692" s="61">
        <v>652.52995488422744</v>
      </c>
      <c r="M692" s="62">
        <v>20.821268754935499</v>
      </c>
      <c r="N692" s="63">
        <v>6.0684988462998088</v>
      </c>
      <c r="O692" s="64">
        <v>15.102750702384865</v>
      </c>
      <c r="P692" s="63">
        <v>-0.77380067963223609</v>
      </c>
      <c r="Q692" s="63">
        <v>-0.68621857734275182</v>
      </c>
      <c r="R692" s="63">
        <v>8.7582102289484265E-2</v>
      </c>
      <c r="S692" s="63">
        <v>0.32898830664978268</v>
      </c>
      <c r="T692" s="59">
        <v>12</v>
      </c>
      <c r="U692" s="59">
        <v>9</v>
      </c>
      <c r="V692" s="59">
        <v>11</v>
      </c>
      <c r="W692" s="59" t="s">
        <v>2297</v>
      </c>
      <c r="X692" s="65" t="s">
        <v>2298</v>
      </c>
    </row>
    <row r="693" spans="1:24" x14ac:dyDescent="0.2">
      <c r="A693" s="59">
        <v>677</v>
      </c>
      <c r="B693" s="59" t="s">
        <v>2317</v>
      </c>
      <c r="C693" s="59">
        <v>677</v>
      </c>
      <c r="D693" s="60" t="s">
        <v>2318</v>
      </c>
      <c r="E693" s="59" t="s">
        <v>70</v>
      </c>
      <c r="F693" s="60" t="s">
        <v>2319</v>
      </c>
      <c r="G693" s="59" t="s">
        <v>72</v>
      </c>
      <c r="H693" s="61">
        <v>718.13919885547102</v>
      </c>
      <c r="I693" s="62">
        <v>185.67164179104478</v>
      </c>
      <c r="J693" s="63">
        <v>6.1244935721953073</v>
      </c>
      <c r="K693" s="59" t="s">
        <v>72</v>
      </c>
      <c r="L693" s="61">
        <v>253.59527779369438</v>
      </c>
      <c r="M693" s="62">
        <v>2.4685607824871969</v>
      </c>
      <c r="N693" s="63">
        <v>4.704982596337155</v>
      </c>
      <c r="O693" s="64">
        <v>-64.687169535117988</v>
      </c>
      <c r="P693" s="63">
        <v>-0.6403329399039589</v>
      </c>
      <c r="Q693" s="63">
        <v>-1.2140235769046763</v>
      </c>
      <c r="R693" s="63">
        <v>-0.57369063700071743</v>
      </c>
      <c r="S693" s="66">
        <v>-2.1549780865486525</v>
      </c>
      <c r="T693" s="59">
        <v>16</v>
      </c>
      <c r="U693" s="59">
        <v>10</v>
      </c>
      <c r="V693" s="59">
        <v>3</v>
      </c>
      <c r="W693" s="59" t="s">
        <v>2320</v>
      </c>
      <c r="X693" s="65" t="s">
        <v>2321</v>
      </c>
    </row>
    <row r="694" spans="1:24" x14ac:dyDescent="0.2">
      <c r="A694" s="59">
        <v>678</v>
      </c>
      <c r="B694" s="59" t="s">
        <v>2322</v>
      </c>
      <c r="C694" s="59">
        <v>678</v>
      </c>
      <c r="D694" s="60" t="s">
        <v>2323</v>
      </c>
      <c r="E694" s="59" t="s">
        <v>70</v>
      </c>
      <c r="F694" s="60" t="s">
        <v>2324</v>
      </c>
      <c r="G694" s="59" t="s">
        <v>72</v>
      </c>
      <c r="H694" s="61">
        <v>4315.8963600061043</v>
      </c>
      <c r="I694" s="62">
        <v>96.910472386860121</v>
      </c>
      <c r="J694" s="63">
        <v>8.7118183754749374</v>
      </c>
      <c r="K694" s="59" t="s">
        <v>72</v>
      </c>
      <c r="L694" s="61">
        <v>4492.4828356239213</v>
      </c>
      <c r="M694" s="62">
        <v>26.907399768204769</v>
      </c>
      <c r="N694" s="63">
        <v>8.8518958016284284</v>
      </c>
      <c r="O694" s="64">
        <v>4.091536517284843</v>
      </c>
      <c r="P694" s="63">
        <v>0.37192795053270872</v>
      </c>
      <c r="Q694" s="63">
        <v>0.39120960059654442</v>
      </c>
      <c r="R694" s="63">
        <v>1.9281650063835698E-2</v>
      </c>
      <c r="S694" s="63">
        <v>7.2428466982307399E-2</v>
      </c>
      <c r="T694" s="59">
        <v>16</v>
      </c>
      <c r="U694" s="59">
        <v>9</v>
      </c>
      <c r="V694" s="59">
        <v>11</v>
      </c>
      <c r="W694" s="59" t="s">
        <v>2325</v>
      </c>
      <c r="X694" s="65" t="s">
        <v>2326</v>
      </c>
    </row>
    <row r="695" spans="1:24" x14ac:dyDescent="0.2">
      <c r="A695" s="59">
        <v>679</v>
      </c>
      <c r="B695" s="59" t="s">
        <v>2327</v>
      </c>
      <c r="C695" s="59">
        <v>679</v>
      </c>
      <c r="D695" s="60" t="s">
        <v>2328</v>
      </c>
      <c r="E695" s="59" t="s">
        <v>70</v>
      </c>
      <c r="F695" s="60" t="s">
        <v>2329</v>
      </c>
      <c r="G695" s="59" t="s">
        <v>72</v>
      </c>
      <c r="H695" s="61">
        <v>634.57862643962551</v>
      </c>
      <c r="I695" s="62">
        <v>13.262764632627658</v>
      </c>
      <c r="J695" s="63">
        <v>5.9460289895154768</v>
      </c>
      <c r="K695" s="59" t="s">
        <v>72</v>
      </c>
      <c r="L695" s="61">
        <v>1148.7626898262097</v>
      </c>
      <c r="M695" s="62">
        <v>155.98842990147341</v>
      </c>
      <c r="N695" s="63">
        <v>6.8844636083277342</v>
      </c>
      <c r="O695" s="64">
        <v>81.027636602176699</v>
      </c>
      <c r="P695" s="63">
        <v>-0.71015514280090575</v>
      </c>
      <c r="Q695" s="63">
        <v>-0.37036588334186199</v>
      </c>
      <c r="R695" s="63">
        <v>0.33978925945904376</v>
      </c>
      <c r="S695" s="67">
        <v>1.2763645786638802</v>
      </c>
      <c r="T695" s="59">
        <v>4</v>
      </c>
      <c r="U695" s="59">
        <v>10</v>
      </c>
      <c r="V695" s="59">
        <v>1</v>
      </c>
      <c r="W695" s="59" t="s">
        <v>2330</v>
      </c>
      <c r="X695" s="65" t="s">
        <v>2331</v>
      </c>
    </row>
    <row r="696" spans="1:24" x14ac:dyDescent="0.2">
      <c r="A696" s="59">
        <v>680</v>
      </c>
      <c r="B696" s="59" t="s">
        <v>2332</v>
      </c>
      <c r="C696" s="59">
        <v>680</v>
      </c>
      <c r="D696" s="60" t="s">
        <v>2333</v>
      </c>
      <c r="E696" s="59" t="s">
        <v>70</v>
      </c>
      <c r="F696" s="60" t="s">
        <v>2334</v>
      </c>
      <c r="G696" s="59" t="s">
        <v>72</v>
      </c>
      <c r="H696" s="61">
        <v>231.84507675468166</v>
      </c>
      <c r="I696" s="62">
        <v>3.5239902412577857</v>
      </c>
      <c r="J696" s="63">
        <v>4.493391150889944</v>
      </c>
      <c r="K696" s="59" t="s">
        <v>72</v>
      </c>
      <c r="L696" s="61">
        <v>1278.3070761341726</v>
      </c>
      <c r="M696" s="62">
        <v>1003.740157480315</v>
      </c>
      <c r="N696" s="63">
        <v>7.0386172534547597</v>
      </c>
      <c r="O696" s="64">
        <v>451.36261421965247</v>
      </c>
      <c r="P696" s="63">
        <v>-1.2784828881791332</v>
      </c>
      <c r="Q696" s="63">
        <v>-0.31069437990289139</v>
      </c>
      <c r="R696" s="63">
        <v>0.96778850827624185</v>
      </c>
      <c r="S696" s="67">
        <v>3.635344370708812</v>
      </c>
      <c r="T696" s="59">
        <v>12</v>
      </c>
      <c r="U696" s="59">
        <v>10</v>
      </c>
      <c r="V696" s="59">
        <v>1</v>
      </c>
      <c r="W696" s="59" t="s">
        <v>2335</v>
      </c>
      <c r="X696" s="65" t="s">
        <v>2336</v>
      </c>
    </row>
    <row r="697" spans="1:24" x14ac:dyDescent="0.2">
      <c r="A697" s="59">
        <v>681</v>
      </c>
      <c r="B697" s="59" t="s">
        <v>2337</v>
      </c>
      <c r="C697" s="59">
        <v>681</v>
      </c>
      <c r="D697" s="60" t="s">
        <v>2333</v>
      </c>
      <c r="E697" s="59" t="s">
        <v>2338</v>
      </c>
      <c r="F697" s="60" t="s">
        <v>2339</v>
      </c>
      <c r="G697" s="59" t="s">
        <v>72</v>
      </c>
      <c r="H697" s="61">
        <v>138.81471786155376</v>
      </c>
      <c r="I697" s="62">
        <v>7.6451290828697749</v>
      </c>
      <c r="J697" s="63">
        <v>3.7533905976659923</v>
      </c>
      <c r="K697" s="59" t="s">
        <v>72</v>
      </c>
      <c r="L697" s="61">
        <v>127.30323488048619</v>
      </c>
      <c r="M697" s="62">
        <v>12.232898322099528</v>
      </c>
      <c r="N697" s="63">
        <v>3.7107237948624618</v>
      </c>
      <c r="O697" s="64">
        <v>-8.2926963065605896</v>
      </c>
      <c r="P697" s="63">
        <v>-1.567999541820994</v>
      </c>
      <c r="Q697" s="63">
        <v>-1.5988923060387541</v>
      </c>
      <c r="R697" s="63">
        <v>-3.0892764217760105E-2</v>
      </c>
      <c r="S697" s="63">
        <v>-0.11604377974553574</v>
      </c>
      <c r="T697" s="59">
        <v>8</v>
      </c>
      <c r="U697" s="59">
        <v>10</v>
      </c>
      <c r="V697" s="59">
        <v>1</v>
      </c>
      <c r="W697" s="59" t="s">
        <v>2335</v>
      </c>
      <c r="X697" s="65" t="s">
        <v>2336</v>
      </c>
    </row>
    <row r="698" spans="1:24" x14ac:dyDescent="0.2">
      <c r="A698" s="59">
        <v>682</v>
      </c>
      <c r="B698" s="59" t="s">
        <v>2340</v>
      </c>
      <c r="C698" s="59">
        <v>682</v>
      </c>
      <c r="D698" s="60" t="s">
        <v>2341</v>
      </c>
      <c r="E698" s="59" t="s">
        <v>2342</v>
      </c>
      <c r="F698" s="60" t="s">
        <v>2343</v>
      </c>
      <c r="G698" s="59" t="s">
        <v>72</v>
      </c>
      <c r="H698" s="61">
        <v>690.60476534815575</v>
      </c>
      <c r="I698" s="62">
        <v>83.658464686399967</v>
      </c>
      <c r="J698" s="63">
        <v>6.0680903487630546</v>
      </c>
      <c r="K698" s="59" t="s">
        <v>72</v>
      </c>
      <c r="L698" s="61">
        <v>265.63235140417646</v>
      </c>
      <c r="M698" s="62">
        <v>1.3090909090909173</v>
      </c>
      <c r="N698" s="63">
        <v>4.7718855785153655</v>
      </c>
      <c r="O698" s="64">
        <v>-61.536270131257673</v>
      </c>
      <c r="P698" s="63">
        <v>-0.66240004841026567</v>
      </c>
      <c r="Q698" s="63">
        <v>-1.1881260282100943</v>
      </c>
      <c r="R698" s="63">
        <v>-0.5257259797998286</v>
      </c>
      <c r="S698" s="66">
        <v>-1.9748064425819338</v>
      </c>
      <c r="T698" s="59">
        <v>8</v>
      </c>
      <c r="U698" s="59">
        <v>10</v>
      </c>
      <c r="V698" s="59">
        <v>2</v>
      </c>
      <c r="W698" s="59" t="s">
        <v>2344</v>
      </c>
      <c r="X698" s="65" t="s">
        <v>2345</v>
      </c>
    </row>
    <row r="699" spans="1:24" x14ac:dyDescent="0.2">
      <c r="A699" s="59">
        <v>683</v>
      </c>
      <c r="B699" s="59" t="s">
        <v>2346</v>
      </c>
      <c r="C699" s="59">
        <v>683</v>
      </c>
      <c r="D699" s="60" t="s">
        <v>2341</v>
      </c>
      <c r="E699" s="59" t="s">
        <v>2347</v>
      </c>
      <c r="F699" s="60" t="s">
        <v>2343</v>
      </c>
      <c r="G699" s="59" t="s">
        <v>72</v>
      </c>
      <c r="H699" s="61">
        <v>164.20815616530973</v>
      </c>
      <c r="I699" s="62">
        <v>13.043478260869561</v>
      </c>
      <c r="J699" s="63">
        <v>3.9957558466608143</v>
      </c>
      <c r="K699" s="59" t="s">
        <v>72</v>
      </c>
      <c r="L699" s="61">
        <v>322.77442055506754</v>
      </c>
      <c r="M699" s="62">
        <v>1.1939393939393932</v>
      </c>
      <c r="N699" s="63">
        <v>5.0529809665595486</v>
      </c>
      <c r="O699" s="64">
        <v>96.564182981342171</v>
      </c>
      <c r="P699" s="63">
        <v>-1.4731769426454207</v>
      </c>
      <c r="Q699" s="63">
        <v>-1.0793165063818193</v>
      </c>
      <c r="R699" s="63">
        <v>0.39386043626360134</v>
      </c>
      <c r="S699" s="67">
        <v>1.4794743971139479</v>
      </c>
      <c r="T699" s="59">
        <v>4</v>
      </c>
      <c r="U699" s="59">
        <v>10</v>
      </c>
      <c r="V699" s="59">
        <v>2</v>
      </c>
      <c r="W699" s="59" t="s">
        <v>2344</v>
      </c>
      <c r="X699" s="65" t="s">
        <v>2345</v>
      </c>
    </row>
    <row r="700" spans="1:24" x14ac:dyDescent="0.2">
      <c r="A700" s="59">
        <v>684</v>
      </c>
      <c r="B700" s="59" t="s">
        <v>2348</v>
      </c>
      <c r="C700" s="59">
        <v>684</v>
      </c>
      <c r="D700" s="60" t="s">
        <v>2349</v>
      </c>
      <c r="E700" s="59" t="s">
        <v>2350</v>
      </c>
      <c r="F700" s="60" t="s">
        <v>2351</v>
      </c>
      <c r="G700" s="59" t="s">
        <v>72</v>
      </c>
      <c r="H700" s="61">
        <v>156.07134506716659</v>
      </c>
      <c r="I700" s="62">
        <v>17.374284853959661</v>
      </c>
      <c r="J700" s="63">
        <v>3.9224357402331482</v>
      </c>
      <c r="K700" s="59" t="s">
        <v>72</v>
      </c>
      <c r="L700" s="61">
        <v>1147.1195028793827</v>
      </c>
      <c r="M700" s="62">
        <v>93.385143683354414</v>
      </c>
      <c r="N700" s="63">
        <v>6.8823985040538753</v>
      </c>
      <c r="O700" s="64">
        <v>634.99687106926024</v>
      </c>
      <c r="P700" s="63">
        <v>-1.5018625858724721</v>
      </c>
      <c r="Q700" s="63">
        <v>-0.37116526681850864</v>
      </c>
      <c r="R700" s="63">
        <v>1.1306973190539635</v>
      </c>
      <c r="S700" s="67">
        <v>4.2472855367126288</v>
      </c>
      <c r="T700" s="59">
        <v>12</v>
      </c>
      <c r="U700" s="59">
        <v>10</v>
      </c>
      <c r="V700" s="59">
        <v>2</v>
      </c>
      <c r="W700" s="59" t="s">
        <v>2352</v>
      </c>
      <c r="X700" s="65" t="s">
        <v>2353</v>
      </c>
    </row>
    <row r="701" spans="1:24" x14ac:dyDescent="0.2">
      <c r="A701" s="59">
        <v>685</v>
      </c>
      <c r="B701" s="59" t="s">
        <v>2354</v>
      </c>
      <c r="C701" s="59">
        <v>685</v>
      </c>
      <c r="D701" s="60" t="s">
        <v>2355</v>
      </c>
      <c r="E701" s="59" t="s">
        <v>70</v>
      </c>
      <c r="F701" s="60" t="s">
        <v>2351</v>
      </c>
      <c r="G701" s="59" t="s">
        <v>72</v>
      </c>
      <c r="H701" s="61">
        <v>1180.5941628243195</v>
      </c>
      <c r="I701" s="62">
        <v>34.693877551020414</v>
      </c>
      <c r="J701" s="63">
        <v>6.841671268305535</v>
      </c>
      <c r="K701" s="59" t="s">
        <v>72</v>
      </c>
      <c r="L701" s="61">
        <v>1532.9572993937288</v>
      </c>
      <c r="M701" s="62">
        <v>60.227836879432623</v>
      </c>
      <c r="N701" s="63">
        <v>7.300700321180642</v>
      </c>
      <c r="O701" s="64">
        <v>29.846254340819012</v>
      </c>
      <c r="P701" s="63">
        <v>-0.35974546501652543</v>
      </c>
      <c r="Q701" s="63">
        <v>-0.2092443579834343</v>
      </c>
      <c r="R701" s="63">
        <v>0.15050110703309114</v>
      </c>
      <c r="S701" s="63">
        <v>0.56533359051006982</v>
      </c>
      <c r="T701" s="59">
        <v>16</v>
      </c>
      <c r="U701" s="59">
        <v>10</v>
      </c>
      <c r="V701" s="59">
        <v>1</v>
      </c>
      <c r="W701" s="59" t="s">
        <v>2352</v>
      </c>
      <c r="X701" s="65" t="s">
        <v>2353</v>
      </c>
    </row>
    <row r="702" spans="1:24" x14ac:dyDescent="0.2">
      <c r="A702" s="59">
        <v>686</v>
      </c>
      <c r="B702" s="59" t="s">
        <v>2356</v>
      </c>
      <c r="C702" s="59">
        <v>686</v>
      </c>
      <c r="D702" s="60" t="s">
        <v>2357</v>
      </c>
      <c r="E702" s="59" t="s">
        <v>70</v>
      </c>
      <c r="F702" s="60" t="s">
        <v>2358</v>
      </c>
      <c r="G702" s="59" t="s">
        <v>72</v>
      </c>
      <c r="H702" s="61">
        <v>10551.704435688747</v>
      </c>
      <c r="I702" s="62">
        <v>30.844383593108738</v>
      </c>
      <c r="J702" s="63">
        <v>10.001562308216609</v>
      </c>
      <c r="K702" s="59" t="s">
        <v>72</v>
      </c>
      <c r="L702" s="61">
        <v>12164.464352359737</v>
      </c>
      <c r="M702" s="62">
        <v>28.111803960179405</v>
      </c>
      <c r="N702" s="63">
        <v>10.288983699182108</v>
      </c>
      <c r="O702" s="64">
        <v>15.284354546704275</v>
      </c>
      <c r="P702" s="63">
        <v>0.87652534013662764</v>
      </c>
      <c r="Q702" s="63">
        <v>0.94749352985631075</v>
      </c>
      <c r="R702" s="63">
        <v>7.0968189719683106E-2</v>
      </c>
      <c r="S702" s="63">
        <v>0.26658077337203118</v>
      </c>
      <c r="T702" s="59">
        <v>16</v>
      </c>
      <c r="U702" s="59">
        <v>10</v>
      </c>
      <c r="V702" s="59">
        <v>2</v>
      </c>
      <c r="W702" s="59" t="s">
        <v>2359</v>
      </c>
      <c r="X702" s="65" t="s">
        <v>2360</v>
      </c>
    </row>
    <row r="703" spans="1:24" x14ac:dyDescent="0.2">
      <c r="A703" s="59">
        <v>687</v>
      </c>
      <c r="B703" s="59" t="s">
        <v>2361</v>
      </c>
      <c r="C703" s="59">
        <v>687</v>
      </c>
      <c r="D703" s="60" t="s">
        <v>2362</v>
      </c>
      <c r="E703" s="59" t="s">
        <v>70</v>
      </c>
      <c r="F703" s="60" t="s">
        <v>2363</v>
      </c>
      <c r="G703" s="59" t="s">
        <v>72</v>
      </c>
      <c r="H703" s="61">
        <v>6277.1406056821288</v>
      </c>
      <c r="I703" s="62">
        <v>29.751234784181204</v>
      </c>
      <c r="J703" s="63">
        <v>9.2522656795935507</v>
      </c>
      <c r="K703" s="59" t="s">
        <v>72</v>
      </c>
      <c r="L703" s="61">
        <v>7860.9285696215165</v>
      </c>
      <c r="M703" s="62">
        <v>19.081065261925673</v>
      </c>
      <c r="N703" s="63">
        <v>9.6590825504013438</v>
      </c>
      <c r="O703" s="64">
        <v>25.231041702423035</v>
      </c>
      <c r="P703" s="63">
        <v>0.58337170456302867</v>
      </c>
      <c r="Q703" s="63">
        <v>0.70366440382617135</v>
      </c>
      <c r="R703" s="63">
        <v>0.12029269926314268</v>
      </c>
      <c r="S703" s="63">
        <v>0.45186048745560325</v>
      </c>
      <c r="T703" s="59">
        <v>4</v>
      </c>
      <c r="U703" s="59">
        <v>10</v>
      </c>
      <c r="V703" s="59">
        <v>3</v>
      </c>
      <c r="W703" s="59" t="s">
        <v>2364</v>
      </c>
      <c r="X703" s="65" t="s">
        <v>2365</v>
      </c>
    </row>
    <row r="704" spans="1:24" x14ac:dyDescent="0.2">
      <c r="A704" s="59">
        <v>688</v>
      </c>
      <c r="B704" s="59" t="s">
        <v>2366</v>
      </c>
      <c r="C704" s="59">
        <v>688</v>
      </c>
      <c r="D704" s="60" t="s">
        <v>2367</v>
      </c>
      <c r="E704" s="59" t="s">
        <v>70</v>
      </c>
      <c r="F704" s="60" t="s">
        <v>2368</v>
      </c>
      <c r="G704" s="59" t="s">
        <v>72</v>
      </c>
      <c r="H704" s="61">
        <v>105.69105168340755</v>
      </c>
      <c r="I704" s="62">
        <v>74.545454545454561</v>
      </c>
      <c r="J704" s="63">
        <v>3.3600832959133315</v>
      </c>
      <c r="K704" s="59" t="s">
        <v>72</v>
      </c>
      <c r="L704" s="61">
        <v>69.276372758226842</v>
      </c>
      <c r="M704" s="62">
        <v>56.756756756756758</v>
      </c>
      <c r="N704" s="63">
        <v>2.8328900141647417</v>
      </c>
      <c r="O704" s="64">
        <v>-34.453890225502839</v>
      </c>
      <c r="P704" s="63">
        <v>-1.7218764725344211</v>
      </c>
      <c r="Q704" s="63">
        <v>-1.938693946282714</v>
      </c>
      <c r="R704" s="63">
        <v>-0.21681747374829285</v>
      </c>
      <c r="S704" s="63">
        <v>-0.81444052695568847</v>
      </c>
      <c r="T704" s="59">
        <v>8</v>
      </c>
      <c r="U704" s="59">
        <v>10</v>
      </c>
      <c r="V704" s="59">
        <v>3</v>
      </c>
      <c r="W704" s="59" t="s">
        <v>2369</v>
      </c>
      <c r="X704" s="65" t="s">
        <v>2370</v>
      </c>
    </row>
    <row r="705" spans="1:24" x14ac:dyDescent="0.2">
      <c r="A705" s="59">
        <v>689</v>
      </c>
      <c r="B705" s="59" t="s">
        <v>2371</v>
      </c>
      <c r="C705" s="59">
        <v>689</v>
      </c>
      <c r="D705" s="60" t="s">
        <v>2372</v>
      </c>
      <c r="E705" s="59" t="s">
        <v>70</v>
      </c>
      <c r="F705" s="60" t="s">
        <v>2373</v>
      </c>
      <c r="G705" s="59" t="s">
        <v>72</v>
      </c>
      <c r="H705" s="61">
        <v>9354.6565188601489</v>
      </c>
      <c r="I705" s="62">
        <v>23.448145297905455</v>
      </c>
      <c r="J705" s="63">
        <v>9.8278428365088519</v>
      </c>
      <c r="K705" s="59" t="s">
        <v>72</v>
      </c>
      <c r="L705" s="61">
        <v>8563.1041608992164</v>
      </c>
      <c r="M705" s="62">
        <v>7.8311491649537999</v>
      </c>
      <c r="N705" s="63">
        <v>9.7825166843686908</v>
      </c>
      <c r="O705" s="64">
        <v>-8.4615865517356497</v>
      </c>
      <c r="P705" s="63">
        <v>0.80855960700015417</v>
      </c>
      <c r="Q705" s="63">
        <v>0.75144465802288274</v>
      </c>
      <c r="R705" s="63">
        <v>-5.7114948977271429E-2</v>
      </c>
      <c r="S705" s="63">
        <v>-0.21454326691444747</v>
      </c>
      <c r="T705" s="59">
        <v>12</v>
      </c>
      <c r="U705" s="59">
        <v>10</v>
      </c>
      <c r="V705" s="59">
        <v>3</v>
      </c>
      <c r="W705" s="59" t="s">
        <v>2374</v>
      </c>
      <c r="X705" s="65" t="s">
        <v>2375</v>
      </c>
    </row>
    <row r="706" spans="1:24" x14ac:dyDescent="0.2">
      <c r="A706" s="59">
        <v>690</v>
      </c>
      <c r="B706" s="59" t="s">
        <v>2376</v>
      </c>
      <c r="C706" s="59">
        <v>690</v>
      </c>
      <c r="D706" s="60" t="s">
        <v>2377</v>
      </c>
      <c r="E706" s="59" t="s">
        <v>70</v>
      </c>
      <c r="F706" s="60" t="s">
        <v>2378</v>
      </c>
      <c r="G706" s="59" t="s">
        <v>72</v>
      </c>
      <c r="H706" s="61">
        <v>14883.395781944189</v>
      </c>
      <c r="I706" s="62">
        <v>26.041539649636235</v>
      </c>
      <c r="J706" s="63">
        <v>10.497789977331342</v>
      </c>
      <c r="K706" s="59" t="s">
        <v>72</v>
      </c>
      <c r="L706" s="61">
        <v>18169.495911037804</v>
      </c>
      <c r="M706" s="62">
        <v>6.1218434468776985</v>
      </c>
      <c r="N706" s="63">
        <v>10.867829299293252</v>
      </c>
      <c r="O706" s="64">
        <v>22.078967577279315</v>
      </c>
      <c r="P706" s="63">
        <v>1.070668673652649</v>
      </c>
      <c r="Q706" s="63">
        <v>1.1715595075969152</v>
      </c>
      <c r="R706" s="63">
        <v>0.10089083394426623</v>
      </c>
      <c r="S706" s="63">
        <v>0.37898045089280552</v>
      </c>
      <c r="T706" s="59">
        <v>4</v>
      </c>
      <c r="U706" s="59">
        <v>10</v>
      </c>
      <c r="V706" s="59">
        <v>4</v>
      </c>
      <c r="W706" s="59" t="s">
        <v>2379</v>
      </c>
      <c r="X706" s="65" t="s">
        <v>2380</v>
      </c>
    </row>
    <row r="707" spans="1:24" x14ac:dyDescent="0.2">
      <c r="A707" s="59">
        <v>691</v>
      </c>
      <c r="B707" s="59" t="s">
        <v>2381</v>
      </c>
      <c r="C707" s="59">
        <v>691</v>
      </c>
      <c r="D707" s="60" t="s">
        <v>2382</v>
      </c>
      <c r="E707" s="59" t="s">
        <v>70</v>
      </c>
      <c r="F707" s="60" t="s">
        <v>2383</v>
      </c>
      <c r="G707" s="59" t="s">
        <v>72</v>
      </c>
      <c r="H707" s="61">
        <v>26905.269128361761</v>
      </c>
      <c r="I707" s="62">
        <v>24.263088353896055</v>
      </c>
      <c r="J707" s="63">
        <v>11.351974987223018</v>
      </c>
      <c r="K707" s="59" t="s">
        <v>72</v>
      </c>
      <c r="L707" s="61">
        <v>28090.135011007391</v>
      </c>
      <c r="M707" s="62">
        <v>19.222903885480584</v>
      </c>
      <c r="N707" s="63">
        <v>11.496374463435554</v>
      </c>
      <c r="O707" s="64">
        <v>4.403843265766195</v>
      </c>
      <c r="P707" s="63">
        <v>1.4048586746971958</v>
      </c>
      <c r="Q707" s="63">
        <v>1.4148637440472429</v>
      </c>
      <c r="R707" s="63">
        <v>1.000506935004708E-2</v>
      </c>
      <c r="S707" s="63">
        <v>3.7582459627494437E-2</v>
      </c>
      <c r="T707" s="59">
        <v>8</v>
      </c>
      <c r="U707" s="59">
        <v>10</v>
      </c>
      <c r="V707" s="59">
        <v>4</v>
      </c>
      <c r="W707" s="59" t="s">
        <v>2384</v>
      </c>
      <c r="X707" s="65" t="s">
        <v>2385</v>
      </c>
    </row>
    <row r="708" spans="1:24" x14ac:dyDescent="0.2">
      <c r="A708" s="59">
        <v>692</v>
      </c>
      <c r="B708" s="59" t="s">
        <v>2386</v>
      </c>
      <c r="C708" s="59">
        <v>692</v>
      </c>
      <c r="D708" s="60" t="s">
        <v>2387</v>
      </c>
      <c r="E708" s="59" t="s">
        <v>70</v>
      </c>
      <c r="F708" s="60" t="s">
        <v>2388</v>
      </c>
      <c r="G708" s="59" t="s">
        <v>72</v>
      </c>
      <c r="H708" s="61">
        <v>20337.282558873012</v>
      </c>
      <c r="I708" s="62">
        <v>10.847760410386003</v>
      </c>
      <c r="J708" s="63">
        <v>10.948213170396736</v>
      </c>
      <c r="K708" s="59" t="s">
        <v>72</v>
      </c>
      <c r="L708" s="61">
        <v>20379.319833528232</v>
      </c>
      <c r="M708" s="62">
        <v>7.0157504501327912</v>
      </c>
      <c r="N708" s="63">
        <v>11.033416806745826</v>
      </c>
      <c r="O708" s="64">
        <v>0.20670054877552793</v>
      </c>
      <c r="P708" s="63">
        <v>1.2468915359340897</v>
      </c>
      <c r="Q708" s="63">
        <v>1.235656957334577</v>
      </c>
      <c r="R708" s="63">
        <v>-1.1234578599512712E-2</v>
      </c>
      <c r="S708" s="63">
        <v>-4.2200916542983552E-2</v>
      </c>
      <c r="T708" s="59">
        <v>12</v>
      </c>
      <c r="U708" s="59">
        <v>10</v>
      </c>
      <c r="V708" s="59">
        <v>4</v>
      </c>
      <c r="W708" s="59" t="s">
        <v>2389</v>
      </c>
      <c r="X708" s="65" t="s">
        <v>2390</v>
      </c>
    </row>
    <row r="709" spans="1:24" x14ac:dyDescent="0.2">
      <c r="A709" s="59">
        <v>693</v>
      </c>
      <c r="B709" s="59" t="s">
        <v>2391</v>
      </c>
      <c r="C709" s="59">
        <v>693</v>
      </c>
      <c r="D709" s="60" t="s">
        <v>2392</v>
      </c>
      <c r="E709" s="59" t="s">
        <v>70</v>
      </c>
      <c r="F709" s="60" t="s">
        <v>2393</v>
      </c>
      <c r="G709" s="59" t="s">
        <v>72</v>
      </c>
      <c r="H709" s="61">
        <v>167.73873960194871</v>
      </c>
      <c r="I709" s="62">
        <v>51.178082191780824</v>
      </c>
      <c r="J709" s="63">
        <v>4.0264459803038015</v>
      </c>
      <c r="K709" s="59" t="s">
        <v>72</v>
      </c>
      <c r="L709" s="61">
        <v>781.07773372444024</v>
      </c>
      <c r="M709" s="62">
        <v>571.24615975422432</v>
      </c>
      <c r="N709" s="63">
        <v>6.3279208492099093</v>
      </c>
      <c r="O709" s="64">
        <v>365.65136686848342</v>
      </c>
      <c r="P709" s="63">
        <v>-1.4611697829839465</v>
      </c>
      <c r="Q709" s="63">
        <v>-0.58579862991926535</v>
      </c>
      <c r="R709" s="63">
        <v>0.87537115306468116</v>
      </c>
      <c r="S709" s="67">
        <v>3.2881932016764903</v>
      </c>
      <c r="T709" s="59">
        <v>16</v>
      </c>
      <c r="U709" s="59">
        <v>10</v>
      </c>
      <c r="V709" s="59">
        <v>4</v>
      </c>
      <c r="W709" s="59" t="s">
        <v>2394</v>
      </c>
      <c r="X709" s="65" t="s">
        <v>2395</v>
      </c>
    </row>
    <row r="710" spans="1:24" x14ac:dyDescent="0.2">
      <c r="A710" s="59">
        <v>694</v>
      </c>
      <c r="B710" s="59" t="s">
        <v>2396</v>
      </c>
      <c r="C710" s="59">
        <v>694</v>
      </c>
      <c r="D710" s="60" t="s">
        <v>2397</v>
      </c>
      <c r="E710" s="59" t="s">
        <v>70</v>
      </c>
      <c r="F710" s="60" t="s">
        <v>2398</v>
      </c>
      <c r="G710" s="59" t="s">
        <v>72</v>
      </c>
      <c r="H710" s="61">
        <v>18295.956857986926</v>
      </c>
      <c r="I710" s="62">
        <v>24.655775166266857</v>
      </c>
      <c r="J710" s="63">
        <v>10.795611118329949</v>
      </c>
      <c r="K710" s="59" t="s">
        <v>72</v>
      </c>
      <c r="L710" s="61">
        <v>17730.531644242623</v>
      </c>
      <c r="M710" s="62">
        <v>35.082562751945638</v>
      </c>
      <c r="N710" s="63">
        <v>10.832546700486141</v>
      </c>
      <c r="O710" s="64">
        <v>-3.0904380576163888</v>
      </c>
      <c r="P710" s="63">
        <v>1.1871877488750466</v>
      </c>
      <c r="Q710" s="63">
        <v>1.1579019277562341</v>
      </c>
      <c r="R710" s="63">
        <v>-2.9285821118812505E-2</v>
      </c>
      <c r="S710" s="63">
        <v>-0.11000755230653306</v>
      </c>
      <c r="T710" s="59">
        <v>3</v>
      </c>
      <c r="U710" s="59">
        <v>9</v>
      </c>
      <c r="V710" s="59">
        <v>10</v>
      </c>
      <c r="W710" s="59" t="s">
        <v>2399</v>
      </c>
      <c r="X710" s="65" t="s">
        <v>2400</v>
      </c>
    </row>
    <row r="711" spans="1:24" x14ac:dyDescent="0.2">
      <c r="A711" s="59">
        <v>695</v>
      </c>
      <c r="B711" s="59" t="s">
        <v>2401</v>
      </c>
      <c r="C711" s="59">
        <v>695</v>
      </c>
      <c r="D711" s="60" t="s">
        <v>2402</v>
      </c>
      <c r="E711" s="59" t="s">
        <v>70</v>
      </c>
      <c r="F711" s="60" t="s">
        <v>2403</v>
      </c>
      <c r="G711" s="59" t="s">
        <v>72</v>
      </c>
      <c r="H711" s="61">
        <v>362.41490443329724</v>
      </c>
      <c r="I711" s="62">
        <v>4.28571428571429</v>
      </c>
      <c r="J711" s="63">
        <v>5.1378723474923182</v>
      </c>
      <c r="K711" s="59" t="s">
        <v>72</v>
      </c>
      <c r="L711" s="61">
        <v>509.24210852100077</v>
      </c>
      <c r="M711" s="62">
        <v>10.730667095839699</v>
      </c>
      <c r="N711" s="63">
        <v>5.7108064336993518</v>
      </c>
      <c r="O711" s="64">
        <v>40.513566713624826</v>
      </c>
      <c r="P711" s="63">
        <v>-1.0263370775273497</v>
      </c>
      <c r="Q711" s="63">
        <v>-0.82467812535404905</v>
      </c>
      <c r="R711" s="63">
        <v>0.20165895217330065</v>
      </c>
      <c r="S711" s="63">
        <v>0.75749993962213169</v>
      </c>
      <c r="T711" s="59">
        <v>7</v>
      </c>
      <c r="U711" s="59">
        <v>9</v>
      </c>
      <c r="V711" s="59">
        <v>10</v>
      </c>
      <c r="W711" s="59" t="s">
        <v>2404</v>
      </c>
      <c r="X711" s="65" t="s">
        <v>2405</v>
      </c>
    </row>
    <row r="712" spans="1:24" x14ac:dyDescent="0.2">
      <c r="A712" s="59">
        <v>696</v>
      </c>
      <c r="B712" s="59" t="s">
        <v>2406</v>
      </c>
      <c r="C712" s="59">
        <v>696</v>
      </c>
      <c r="D712" s="60" t="s">
        <v>2407</v>
      </c>
      <c r="E712" s="59" t="s">
        <v>70</v>
      </c>
      <c r="F712" s="60" t="s">
        <v>2408</v>
      </c>
      <c r="G712" s="59" t="s">
        <v>72</v>
      </c>
      <c r="H712" s="61">
        <v>21895.484457478964</v>
      </c>
      <c r="I712" s="62">
        <v>20.214192172513219</v>
      </c>
      <c r="J712" s="63">
        <v>11.054719620431934</v>
      </c>
      <c r="K712" s="59" t="s">
        <v>72</v>
      </c>
      <c r="L712" s="61">
        <v>23480.363630178912</v>
      </c>
      <c r="M712" s="62">
        <v>27.671088233353135</v>
      </c>
      <c r="N712" s="63">
        <v>11.237765655869515</v>
      </c>
      <c r="O712" s="64">
        <v>7.2383836757655837</v>
      </c>
      <c r="P712" s="63">
        <v>1.2885609520867189</v>
      </c>
      <c r="Q712" s="63">
        <v>1.3147585773007213</v>
      </c>
      <c r="R712" s="63">
        <v>2.6197625214002374E-2</v>
      </c>
      <c r="S712" s="63">
        <v>9.8407233122960958E-2</v>
      </c>
      <c r="T712" s="59">
        <v>11</v>
      </c>
      <c r="U712" s="59">
        <v>9</v>
      </c>
      <c r="V712" s="59">
        <v>10</v>
      </c>
      <c r="W712" s="59" t="s">
        <v>2409</v>
      </c>
      <c r="X712" s="65" t="s">
        <v>2410</v>
      </c>
    </row>
    <row r="713" spans="1:24" x14ac:dyDescent="0.2">
      <c r="A713" s="59">
        <v>697</v>
      </c>
      <c r="B713" s="59" t="s">
        <v>2411</v>
      </c>
      <c r="C713" s="59">
        <v>697</v>
      </c>
      <c r="D713" s="60" t="s">
        <v>2412</v>
      </c>
      <c r="E713" s="59" t="s">
        <v>70</v>
      </c>
      <c r="F713" s="60" t="s">
        <v>2413</v>
      </c>
      <c r="G713" s="59" t="s">
        <v>72</v>
      </c>
      <c r="H713" s="61">
        <v>18132.108965437601</v>
      </c>
      <c r="I713" s="62">
        <v>29.51484797631829</v>
      </c>
      <c r="J713" s="63">
        <v>10.782632985630705</v>
      </c>
      <c r="K713" s="59" t="s">
        <v>72</v>
      </c>
      <c r="L713" s="61">
        <v>19405.153049052122</v>
      </c>
      <c r="M713" s="62">
        <v>15.658537955835239</v>
      </c>
      <c r="N713" s="63">
        <v>10.96275071660731</v>
      </c>
      <c r="O713" s="64">
        <v>7.020937752145243</v>
      </c>
      <c r="P713" s="63">
        <v>1.1821102046310115</v>
      </c>
      <c r="Q713" s="63">
        <v>1.2083027430554114</v>
      </c>
      <c r="R713" s="63">
        <v>2.6192538424399947E-2</v>
      </c>
      <c r="S713" s="63">
        <v>9.8388125402846471E-2</v>
      </c>
      <c r="T713" s="59">
        <v>15</v>
      </c>
      <c r="U713" s="59">
        <v>9</v>
      </c>
      <c r="V713" s="59">
        <v>10</v>
      </c>
      <c r="W713" s="59" t="s">
        <v>2414</v>
      </c>
      <c r="X713" s="65" t="s">
        <v>2415</v>
      </c>
    </row>
    <row r="714" spans="1:24" x14ac:dyDescent="0.2">
      <c r="A714" s="59">
        <v>698</v>
      </c>
      <c r="B714" s="59" t="s">
        <v>2416</v>
      </c>
      <c r="C714" s="59">
        <v>698</v>
      </c>
      <c r="D714" s="60" t="s">
        <v>2412</v>
      </c>
      <c r="E714" s="59" t="s">
        <v>70</v>
      </c>
      <c r="F714" s="60" t="s">
        <v>2413</v>
      </c>
      <c r="G714" s="59" t="s">
        <v>72</v>
      </c>
      <c r="H714" s="61">
        <v>19102.309176527517</v>
      </c>
      <c r="I714" s="62">
        <v>37.076355088848878</v>
      </c>
      <c r="J714" s="63">
        <v>10.857833297881212</v>
      </c>
      <c r="K714" s="59" t="s">
        <v>72</v>
      </c>
      <c r="L714" s="61">
        <v>20246.474488827087</v>
      </c>
      <c r="M714" s="62">
        <v>39.056781392785801</v>
      </c>
      <c r="N714" s="63">
        <v>11.023981618766687</v>
      </c>
      <c r="O714" s="64">
        <v>5.9896701583361169</v>
      </c>
      <c r="P714" s="63">
        <v>1.2115314566297257</v>
      </c>
      <c r="Q714" s="63">
        <v>1.2320046800791113</v>
      </c>
      <c r="R714" s="63">
        <v>2.0473223449385625E-2</v>
      </c>
      <c r="S714" s="63">
        <v>7.6904423828665108E-2</v>
      </c>
      <c r="T714" s="59">
        <v>3</v>
      </c>
      <c r="U714" s="59">
        <v>9</v>
      </c>
      <c r="V714" s="59">
        <v>11</v>
      </c>
      <c r="W714" s="59" t="s">
        <v>2414</v>
      </c>
      <c r="X714" s="65" t="s">
        <v>2415</v>
      </c>
    </row>
    <row r="715" spans="1:24" x14ac:dyDescent="0.2">
      <c r="A715" s="59">
        <v>699</v>
      </c>
      <c r="B715" s="59" t="s">
        <v>2417</v>
      </c>
      <c r="C715" s="59">
        <v>699</v>
      </c>
      <c r="D715" s="60" t="s">
        <v>2418</v>
      </c>
      <c r="E715" s="59" t="s">
        <v>70</v>
      </c>
      <c r="F715" s="60" t="s">
        <v>2419</v>
      </c>
      <c r="G715" s="59" t="s">
        <v>72</v>
      </c>
      <c r="H715" s="61">
        <v>136.26199281115592</v>
      </c>
      <c r="I715" s="62">
        <v>12.916902204635397</v>
      </c>
      <c r="J715" s="63">
        <v>3.7266132708063986</v>
      </c>
      <c r="K715" s="59" t="s">
        <v>72</v>
      </c>
      <c r="L715" s="61">
        <v>364.49581220496952</v>
      </c>
      <c r="M715" s="62">
        <v>166.45161290322579</v>
      </c>
      <c r="N715" s="63">
        <v>5.2283569542010486</v>
      </c>
      <c r="O715" s="64">
        <v>167.4963169738171</v>
      </c>
      <c r="P715" s="63">
        <v>-1.5784758611049305</v>
      </c>
      <c r="Q715" s="63">
        <v>-1.0114300231200104</v>
      </c>
      <c r="R715" s="63">
        <v>0.56704583798492014</v>
      </c>
      <c r="S715" s="67">
        <v>2.1300179506408652</v>
      </c>
      <c r="T715" s="59">
        <v>7</v>
      </c>
      <c r="U715" s="59">
        <v>9</v>
      </c>
      <c r="V715" s="59">
        <v>11</v>
      </c>
      <c r="W715" s="59" t="s">
        <v>2420</v>
      </c>
      <c r="X715" s="65" t="s">
        <v>2421</v>
      </c>
    </row>
    <row r="716" spans="1:24" x14ac:dyDescent="0.2">
      <c r="A716" s="59">
        <v>700</v>
      </c>
      <c r="B716" s="59" t="s">
        <v>2422</v>
      </c>
      <c r="C716" s="59">
        <v>700</v>
      </c>
      <c r="D716" s="60" t="s">
        <v>2423</v>
      </c>
      <c r="E716" s="59" t="s">
        <v>2424</v>
      </c>
      <c r="F716" s="60" t="s">
        <v>2425</v>
      </c>
      <c r="G716" s="59" t="s">
        <v>72</v>
      </c>
      <c r="H716" s="61">
        <v>1696.8210447902577</v>
      </c>
      <c r="I716" s="62">
        <v>98.097649186256788</v>
      </c>
      <c r="J716" s="63">
        <v>7.3649925735523007</v>
      </c>
      <c r="K716" s="59" t="s">
        <v>72</v>
      </c>
      <c r="L716" s="61">
        <v>2380.1028159802254</v>
      </c>
      <c r="M716" s="62">
        <v>94.478328340972269</v>
      </c>
      <c r="N716" s="63">
        <v>7.9354067065714053</v>
      </c>
      <c r="O716" s="64">
        <v>40.268346110383575</v>
      </c>
      <c r="P716" s="63">
        <v>-0.15500205987385157</v>
      </c>
      <c r="Q716" s="63">
        <v>3.6444832352433058E-2</v>
      </c>
      <c r="R716" s="63">
        <v>0.19144689222628464</v>
      </c>
      <c r="S716" s="63">
        <v>0.71913995257511765</v>
      </c>
      <c r="T716" s="59">
        <v>11</v>
      </c>
      <c r="U716" s="59">
        <v>9</v>
      </c>
      <c r="V716" s="59">
        <v>11</v>
      </c>
      <c r="W716" s="59" t="s">
        <v>2426</v>
      </c>
      <c r="X716" s="65" t="s">
        <v>2427</v>
      </c>
    </row>
    <row r="717" spans="1:24" x14ac:dyDescent="0.2">
      <c r="A717" s="59">
        <v>701</v>
      </c>
      <c r="B717" s="59" t="s">
        <v>2428</v>
      </c>
      <c r="C717" s="59">
        <v>701</v>
      </c>
      <c r="D717" s="60" t="s">
        <v>2429</v>
      </c>
      <c r="E717" s="59" t="s">
        <v>2430</v>
      </c>
      <c r="F717" s="60" t="s">
        <v>2431</v>
      </c>
      <c r="G717" s="59" t="s">
        <v>72</v>
      </c>
      <c r="H717" s="61">
        <v>282.28198299238102</v>
      </c>
      <c r="I717" s="62">
        <v>0.90024684187600479</v>
      </c>
      <c r="J717" s="63">
        <v>4.7773671094504131</v>
      </c>
      <c r="K717" s="59" t="s">
        <v>72</v>
      </c>
      <c r="L717" s="61">
        <v>249.6866319201776</v>
      </c>
      <c r="M717" s="62">
        <v>5.7197788993030523</v>
      </c>
      <c r="N717" s="63">
        <v>4.6825732973475791</v>
      </c>
      <c r="O717" s="64">
        <v>-11.547088739660435</v>
      </c>
      <c r="P717" s="63">
        <v>-1.1673805803781752</v>
      </c>
      <c r="Q717" s="63">
        <v>-1.2226980170103225</v>
      </c>
      <c r="R717" s="63">
        <v>-5.5317436632147388E-2</v>
      </c>
      <c r="S717" s="63">
        <v>-0.20779119626136106</v>
      </c>
      <c r="T717" s="59">
        <v>15</v>
      </c>
      <c r="U717" s="59">
        <v>9</v>
      </c>
      <c r="V717" s="59">
        <v>11</v>
      </c>
      <c r="W717" s="59" t="s">
        <v>2432</v>
      </c>
      <c r="X717" s="65" t="s">
        <v>2433</v>
      </c>
    </row>
    <row r="718" spans="1:24" x14ac:dyDescent="0.2">
      <c r="A718" s="59">
        <v>702</v>
      </c>
      <c r="B718" s="59" t="s">
        <v>2434</v>
      </c>
      <c r="C718" s="59">
        <v>702</v>
      </c>
      <c r="D718" s="60" t="s">
        <v>2435</v>
      </c>
      <c r="E718" s="59" t="s">
        <v>70</v>
      </c>
      <c r="F718" s="60" t="s">
        <v>2436</v>
      </c>
      <c r="G718" s="59" t="s">
        <v>72</v>
      </c>
      <c r="H718" s="61">
        <v>8542.550275709993</v>
      </c>
      <c r="I718" s="62">
        <v>29.221123570678895</v>
      </c>
      <c r="J718" s="63">
        <v>9.6968249878758268</v>
      </c>
      <c r="K718" s="59" t="s">
        <v>72</v>
      </c>
      <c r="L718" s="61">
        <v>8801.1815311950686</v>
      </c>
      <c r="M718" s="62">
        <v>51.128311832431685</v>
      </c>
      <c r="N718" s="63">
        <v>9.8220800240355963</v>
      </c>
      <c r="O718" s="64">
        <v>3.0275649207528965</v>
      </c>
      <c r="P718" s="63">
        <v>0.75730038977615077</v>
      </c>
      <c r="Q718" s="63">
        <v>0.76675927453451664</v>
      </c>
      <c r="R718" s="63">
        <v>9.4588847583658708E-3</v>
      </c>
      <c r="S718" s="63">
        <v>3.5530803647126644E-2</v>
      </c>
      <c r="T718" s="59">
        <v>3</v>
      </c>
      <c r="U718" s="59">
        <v>10</v>
      </c>
      <c r="V718" s="59">
        <v>1</v>
      </c>
      <c r="W718" s="59" t="s">
        <v>2437</v>
      </c>
      <c r="X718" s="65" t="s">
        <v>2438</v>
      </c>
    </row>
    <row r="719" spans="1:24" x14ac:dyDescent="0.2">
      <c r="A719" s="59">
        <v>703</v>
      </c>
      <c r="B719" s="59" t="s">
        <v>2439</v>
      </c>
      <c r="C719" s="59">
        <v>703</v>
      </c>
      <c r="D719" s="60" t="s">
        <v>2435</v>
      </c>
      <c r="E719" s="59" t="s">
        <v>70</v>
      </c>
      <c r="F719" s="60" t="s">
        <v>2436</v>
      </c>
      <c r="G719" s="59" t="s">
        <v>72</v>
      </c>
      <c r="H719" s="61">
        <v>555.13535249216352</v>
      </c>
      <c r="I719" s="62">
        <v>1.1210266243823366</v>
      </c>
      <c r="J719" s="63">
        <v>5.7530696302485484</v>
      </c>
      <c r="K719" s="59" t="s">
        <v>72</v>
      </c>
      <c r="L719" s="61">
        <v>660.01666464195853</v>
      </c>
      <c r="M719" s="62">
        <v>89.167199148029809</v>
      </c>
      <c r="N719" s="63">
        <v>6.0849571663615656</v>
      </c>
      <c r="O719" s="64">
        <v>18.892926144759542</v>
      </c>
      <c r="P719" s="63">
        <v>-0.78564825931339011</v>
      </c>
      <c r="Q719" s="63">
        <v>-0.67984770819233031</v>
      </c>
      <c r="R719" s="63">
        <v>0.10580055112105979</v>
      </c>
      <c r="S719" s="63">
        <v>0.39742302646359767</v>
      </c>
      <c r="T719" s="59">
        <v>7</v>
      </c>
      <c r="U719" s="59">
        <v>10</v>
      </c>
      <c r="V719" s="59">
        <v>1</v>
      </c>
      <c r="W719" s="59" t="s">
        <v>2437</v>
      </c>
      <c r="X719" s="65" t="s">
        <v>2438</v>
      </c>
    </row>
    <row r="720" spans="1:24" x14ac:dyDescent="0.2">
      <c r="A720" s="59">
        <v>704</v>
      </c>
      <c r="B720" s="59" t="s">
        <v>2440</v>
      </c>
      <c r="C720" s="59">
        <v>704</v>
      </c>
      <c r="D720" s="60" t="s">
        <v>2441</v>
      </c>
      <c r="E720" s="59" t="s">
        <v>70</v>
      </c>
      <c r="F720" s="60" t="s">
        <v>768</v>
      </c>
      <c r="G720" s="59" t="s">
        <v>72</v>
      </c>
      <c r="H720" s="61">
        <v>38786.567611822553</v>
      </c>
      <c r="I720" s="62">
        <v>74.567163048064032</v>
      </c>
      <c r="J720" s="63">
        <v>11.879643360653848</v>
      </c>
      <c r="K720" s="59" t="s">
        <v>72</v>
      </c>
      <c r="L720" s="61">
        <v>34479.234780257073</v>
      </c>
      <c r="M720" s="62">
        <v>76.495318649924826</v>
      </c>
      <c r="N720" s="63">
        <v>11.792038660985098</v>
      </c>
      <c r="O720" s="64">
        <v>-11.10521785447331</v>
      </c>
      <c r="P720" s="63">
        <v>1.6113028199654278</v>
      </c>
      <c r="Q720" s="63">
        <v>1.5293127223138294</v>
      </c>
      <c r="R720" s="63">
        <v>-8.199009765159837E-2</v>
      </c>
      <c r="S720" s="63">
        <v>-0.30798282620909795</v>
      </c>
      <c r="T720" s="59">
        <v>11</v>
      </c>
      <c r="U720" s="59">
        <v>10</v>
      </c>
      <c r="V720" s="59">
        <v>1</v>
      </c>
      <c r="W720" s="59" t="s">
        <v>2442</v>
      </c>
      <c r="X720" s="65" t="s">
        <v>770</v>
      </c>
    </row>
    <row r="721" spans="1:24" x14ac:dyDescent="0.2">
      <c r="A721" s="59">
        <v>705</v>
      </c>
      <c r="B721" s="59" t="s">
        <v>2443</v>
      </c>
      <c r="C721" s="59">
        <v>705</v>
      </c>
      <c r="D721" s="60" t="s">
        <v>2441</v>
      </c>
      <c r="E721" s="59" t="s">
        <v>70</v>
      </c>
      <c r="F721" s="60" t="s">
        <v>768</v>
      </c>
      <c r="G721" s="59" t="s">
        <v>72</v>
      </c>
      <c r="H721" s="61">
        <v>12673.703453439724</v>
      </c>
      <c r="I721" s="62">
        <v>15.77047364694832</v>
      </c>
      <c r="J721" s="63">
        <v>10.265924413386021</v>
      </c>
      <c r="K721" s="59" t="s">
        <v>72</v>
      </c>
      <c r="L721" s="61">
        <v>18356.89700697353</v>
      </c>
      <c r="M721" s="62">
        <v>15.519939727059466</v>
      </c>
      <c r="N721" s="63">
        <v>10.88263311551645</v>
      </c>
      <c r="O721" s="64">
        <v>44.842405966121532</v>
      </c>
      <c r="P721" s="63">
        <v>0.97995395475713931</v>
      </c>
      <c r="Q721" s="63">
        <v>1.1772899330431934</v>
      </c>
      <c r="R721" s="63">
        <v>0.19733597828605409</v>
      </c>
      <c r="S721" s="63">
        <v>0.7412613723614867</v>
      </c>
      <c r="T721" s="59">
        <v>15</v>
      </c>
      <c r="U721" s="59">
        <v>10</v>
      </c>
      <c r="V721" s="59">
        <v>1</v>
      </c>
      <c r="W721" s="59" t="s">
        <v>2442</v>
      </c>
      <c r="X721" s="65" t="s">
        <v>770</v>
      </c>
    </row>
    <row r="722" spans="1:24" x14ac:dyDescent="0.2">
      <c r="A722" s="59">
        <v>706</v>
      </c>
      <c r="B722" s="59" t="s">
        <v>2444</v>
      </c>
      <c r="C722" s="59">
        <v>706</v>
      </c>
      <c r="D722" s="60" t="s">
        <v>2441</v>
      </c>
      <c r="E722" s="59" t="s">
        <v>70</v>
      </c>
      <c r="F722" s="60" t="s">
        <v>768</v>
      </c>
      <c r="G722" s="59" t="s">
        <v>72</v>
      </c>
      <c r="H722" s="61">
        <v>26086.791365831785</v>
      </c>
      <c r="I722" s="62">
        <v>46.193001884556338</v>
      </c>
      <c r="J722" s="63">
        <v>11.307405755204465</v>
      </c>
      <c r="K722" s="59" t="s">
        <v>72</v>
      </c>
      <c r="L722" s="61">
        <v>22196.548474722978</v>
      </c>
      <c r="M722" s="62">
        <v>50.056246173124286</v>
      </c>
      <c r="N722" s="63">
        <v>11.156646262265195</v>
      </c>
      <c r="O722" s="64">
        <v>-14.912692161153277</v>
      </c>
      <c r="P722" s="63">
        <v>1.3874214783962169</v>
      </c>
      <c r="Q722" s="63">
        <v>1.28335798232654</v>
      </c>
      <c r="R722" s="63">
        <v>-0.10406349606967691</v>
      </c>
      <c r="S722" s="63">
        <v>-0.39089805406657724</v>
      </c>
      <c r="T722" s="59">
        <v>3</v>
      </c>
      <c r="U722" s="59">
        <v>10</v>
      </c>
      <c r="V722" s="59">
        <v>2</v>
      </c>
      <c r="W722" s="59" t="s">
        <v>2442</v>
      </c>
      <c r="X722" s="65" t="s">
        <v>770</v>
      </c>
    </row>
    <row r="723" spans="1:24" x14ac:dyDescent="0.2">
      <c r="A723" s="59">
        <v>707</v>
      </c>
      <c r="B723" s="59" t="s">
        <v>2445</v>
      </c>
      <c r="C723" s="59">
        <v>707</v>
      </c>
      <c r="D723" s="60" t="s">
        <v>2441</v>
      </c>
      <c r="E723" s="59" t="s">
        <v>70</v>
      </c>
      <c r="F723" s="60" t="s">
        <v>768</v>
      </c>
      <c r="G723" s="59" t="s">
        <v>72</v>
      </c>
      <c r="H723" s="61">
        <v>26860.925823857269</v>
      </c>
      <c r="I723" s="62">
        <v>1.6954497393756189</v>
      </c>
      <c r="J723" s="63">
        <v>11.349595280789741</v>
      </c>
      <c r="K723" s="59" t="s">
        <v>72</v>
      </c>
      <c r="L723" s="61">
        <v>27715.838415119571</v>
      </c>
      <c r="M723" s="62">
        <v>3.2851746385601874</v>
      </c>
      <c r="N723" s="63">
        <v>11.477021555240896</v>
      </c>
      <c r="O723" s="64">
        <v>3.1827368753722856</v>
      </c>
      <c r="P723" s="63">
        <v>1.4039276420915971</v>
      </c>
      <c r="Q723" s="63">
        <v>1.4073724056040937</v>
      </c>
      <c r="R723" s="63">
        <v>3.4447635124965625E-3</v>
      </c>
      <c r="S723" s="63">
        <v>1.2939708972038139E-2</v>
      </c>
      <c r="T723" s="59">
        <v>7</v>
      </c>
      <c r="U723" s="59">
        <v>10</v>
      </c>
      <c r="V723" s="59">
        <v>2</v>
      </c>
      <c r="W723" s="59" t="s">
        <v>2442</v>
      </c>
      <c r="X723" s="65" t="s">
        <v>770</v>
      </c>
    </row>
    <row r="724" spans="1:24" x14ac:dyDescent="0.2">
      <c r="A724" s="59">
        <v>708</v>
      </c>
      <c r="B724" s="59" t="s">
        <v>2446</v>
      </c>
      <c r="C724" s="59">
        <v>708</v>
      </c>
      <c r="D724" s="60" t="s">
        <v>2447</v>
      </c>
      <c r="E724" s="59" t="s">
        <v>70</v>
      </c>
      <c r="F724" s="60" t="s">
        <v>2448</v>
      </c>
      <c r="G724" s="59" t="s">
        <v>72</v>
      </c>
      <c r="H724" s="61">
        <v>2351.3685688015435</v>
      </c>
      <c r="I724" s="62">
        <v>117.81351734884109</v>
      </c>
      <c r="J724" s="63">
        <v>7.8356588485819874</v>
      </c>
      <c r="K724" s="59" t="s">
        <v>72</v>
      </c>
      <c r="L724" s="61">
        <v>2573.0849137353534</v>
      </c>
      <c r="M724" s="62">
        <v>171.13146158808516</v>
      </c>
      <c r="N724" s="63">
        <v>8.0478818778481571</v>
      </c>
      <c r="O724" s="64">
        <v>9.4292467746481528</v>
      </c>
      <c r="P724" s="63">
        <v>2.9140673986288446E-2</v>
      </c>
      <c r="Q724" s="63">
        <v>7.9982969670620019E-2</v>
      </c>
      <c r="R724" s="63">
        <v>5.0842295684331573E-2</v>
      </c>
      <c r="S724" s="63">
        <v>0.19098103751939857</v>
      </c>
      <c r="T724" s="59">
        <v>11</v>
      </c>
      <c r="U724" s="59">
        <v>10</v>
      </c>
      <c r="V724" s="59">
        <v>2</v>
      </c>
      <c r="W724" s="59" t="s">
        <v>2449</v>
      </c>
      <c r="X724" s="65" t="s">
        <v>2450</v>
      </c>
    </row>
    <row r="725" spans="1:24" x14ac:dyDescent="0.2">
      <c r="A725" s="59">
        <v>709</v>
      </c>
      <c r="B725" s="59" t="s">
        <v>2451</v>
      </c>
      <c r="C725" s="59">
        <v>709</v>
      </c>
      <c r="D725" s="60" t="s">
        <v>2452</v>
      </c>
      <c r="E725" s="59" t="s">
        <v>2453</v>
      </c>
      <c r="F725" s="60" t="s">
        <v>2454</v>
      </c>
      <c r="G725" s="59" t="s">
        <v>72</v>
      </c>
      <c r="H725" s="61">
        <v>127.20393618071196</v>
      </c>
      <c r="I725" s="62">
        <v>7.2794364307279498</v>
      </c>
      <c r="J725" s="63">
        <v>3.627373373440915</v>
      </c>
      <c r="K725" s="59" t="s">
        <v>72</v>
      </c>
      <c r="L725" s="61">
        <v>161.24622678209602</v>
      </c>
      <c r="M725" s="62">
        <v>14.596273291925467</v>
      </c>
      <c r="N725" s="63">
        <v>4.0517201164473278</v>
      </c>
      <c r="O725" s="64">
        <v>26.761978932021378</v>
      </c>
      <c r="P725" s="63">
        <v>-1.6173023226093739</v>
      </c>
      <c r="Q725" s="63">
        <v>-1.4668956661969865</v>
      </c>
      <c r="R725" s="63">
        <v>0.15040665641238737</v>
      </c>
      <c r="S725" s="63">
        <v>0.56497880170099735</v>
      </c>
      <c r="T725" s="59">
        <v>15</v>
      </c>
      <c r="U725" s="59">
        <v>10</v>
      </c>
      <c r="V725" s="59">
        <v>2</v>
      </c>
      <c r="W725" s="59" t="s">
        <v>2455</v>
      </c>
      <c r="X725" s="65" t="s">
        <v>2456</v>
      </c>
    </row>
    <row r="726" spans="1:24" x14ac:dyDescent="0.2">
      <c r="A726" s="59">
        <v>710</v>
      </c>
      <c r="B726" s="59" t="s">
        <v>2457</v>
      </c>
      <c r="C726" s="59">
        <v>710</v>
      </c>
      <c r="D726" s="60" t="s">
        <v>2458</v>
      </c>
      <c r="E726" s="59" t="s">
        <v>2459</v>
      </c>
      <c r="F726" s="60" t="s">
        <v>2460</v>
      </c>
      <c r="G726" s="59" t="s">
        <v>72</v>
      </c>
      <c r="H726" s="61">
        <v>3012.689048793321</v>
      </c>
      <c r="I726" s="62">
        <v>64.656255934027172</v>
      </c>
      <c r="J726" s="63">
        <v>8.1932099289835616</v>
      </c>
      <c r="K726" s="59" t="s">
        <v>72</v>
      </c>
      <c r="L726" s="61">
        <v>3932.2144247541237</v>
      </c>
      <c r="M726" s="62">
        <v>53.789675816107525</v>
      </c>
      <c r="N726" s="63">
        <v>8.6597248043588362</v>
      </c>
      <c r="O726" s="64">
        <v>30.521748546505393</v>
      </c>
      <c r="P726" s="63">
        <v>0.16902839684393278</v>
      </c>
      <c r="Q726" s="63">
        <v>0.31682191865108184</v>
      </c>
      <c r="R726" s="63">
        <v>0.14779352180714905</v>
      </c>
      <c r="S726" s="63">
        <v>0.55516297510684032</v>
      </c>
      <c r="T726" s="59">
        <v>3</v>
      </c>
      <c r="U726" s="59">
        <v>10</v>
      </c>
      <c r="V726" s="59">
        <v>3</v>
      </c>
      <c r="W726" s="59" t="s">
        <v>2461</v>
      </c>
      <c r="X726" s="65" t="s">
        <v>2462</v>
      </c>
    </row>
    <row r="727" spans="1:24" x14ac:dyDescent="0.2">
      <c r="A727" s="59">
        <v>711</v>
      </c>
      <c r="B727" s="59" t="s">
        <v>2463</v>
      </c>
      <c r="C727" s="59">
        <v>711</v>
      </c>
      <c r="D727" s="60" t="s">
        <v>2464</v>
      </c>
      <c r="E727" s="59" t="s">
        <v>70</v>
      </c>
      <c r="F727" s="60" t="s">
        <v>2465</v>
      </c>
      <c r="G727" s="59" t="s">
        <v>72</v>
      </c>
      <c r="H727" s="61">
        <v>1155.5609881365469</v>
      </c>
      <c r="I727" s="62">
        <v>31.46580195760524</v>
      </c>
      <c r="J727" s="63">
        <v>6.8107515587601268</v>
      </c>
      <c r="K727" s="59" t="s">
        <v>72</v>
      </c>
      <c r="L727" s="61">
        <v>673.27883621279659</v>
      </c>
      <c r="M727" s="62">
        <v>34.323858742463393</v>
      </c>
      <c r="N727" s="63">
        <v>6.1136588310768403</v>
      </c>
      <c r="O727" s="64">
        <v>-41.735759243783114</v>
      </c>
      <c r="P727" s="63">
        <v>-0.37184244359331808</v>
      </c>
      <c r="Q727" s="63">
        <v>-0.66873754934172114</v>
      </c>
      <c r="R727" s="63">
        <v>-0.29689510574840305</v>
      </c>
      <c r="S727" s="66">
        <v>-1.1152394786086659</v>
      </c>
      <c r="T727" s="59">
        <v>7</v>
      </c>
      <c r="U727" s="59">
        <v>10</v>
      </c>
      <c r="V727" s="59">
        <v>3</v>
      </c>
      <c r="W727" s="59" t="s">
        <v>2466</v>
      </c>
      <c r="X727" s="65" t="s">
        <v>2467</v>
      </c>
    </row>
    <row r="728" spans="1:24" x14ac:dyDescent="0.2">
      <c r="A728" s="59">
        <v>712</v>
      </c>
      <c r="B728" s="59" t="s">
        <v>2468</v>
      </c>
      <c r="C728" s="59">
        <v>712</v>
      </c>
      <c r="D728" s="60" t="s">
        <v>2469</v>
      </c>
      <c r="E728" s="59" t="s">
        <v>70</v>
      </c>
      <c r="F728" s="60" t="s">
        <v>2470</v>
      </c>
      <c r="G728" s="59" t="s">
        <v>72</v>
      </c>
      <c r="H728" s="61">
        <v>1281.6738402231372</v>
      </c>
      <c r="I728" s="62">
        <v>3.4009631325491556</v>
      </c>
      <c r="J728" s="63">
        <v>6.9601873267470253</v>
      </c>
      <c r="K728" s="59" t="s">
        <v>72</v>
      </c>
      <c r="L728" s="61">
        <v>2121.364071352973</v>
      </c>
      <c r="M728" s="62">
        <v>10.16601120662652</v>
      </c>
      <c r="N728" s="63">
        <v>7.7693750493498159</v>
      </c>
      <c r="O728" s="64">
        <v>65.515125984286868</v>
      </c>
      <c r="P728" s="63">
        <v>-0.31337742854234285</v>
      </c>
      <c r="Q728" s="63">
        <v>-2.7824543806088575E-2</v>
      </c>
      <c r="R728" s="63">
        <v>0.28555288473625429</v>
      </c>
      <c r="S728" s="67">
        <v>1.0726342203779275</v>
      </c>
      <c r="T728" s="59">
        <v>15</v>
      </c>
      <c r="U728" s="59">
        <v>10</v>
      </c>
      <c r="V728" s="59">
        <v>4</v>
      </c>
      <c r="W728" s="59" t="s">
        <v>2471</v>
      </c>
      <c r="X728" s="65" t="s">
        <v>2472</v>
      </c>
    </row>
    <row r="729" spans="1:24" x14ac:dyDescent="0.2">
      <c r="A729" s="59">
        <v>713</v>
      </c>
      <c r="B729" s="59" t="s">
        <v>2473</v>
      </c>
      <c r="C729" s="59">
        <v>713</v>
      </c>
      <c r="D729" s="60" t="s">
        <v>2469</v>
      </c>
      <c r="E729" s="59" t="s">
        <v>70</v>
      </c>
      <c r="F729" s="60" t="s">
        <v>2470</v>
      </c>
      <c r="G729" s="59" t="s">
        <v>72</v>
      </c>
      <c r="H729" s="61">
        <v>9856.9875184952944</v>
      </c>
      <c r="I729" s="62">
        <v>11.970932196068269</v>
      </c>
      <c r="J729" s="63">
        <v>9.9033049535828717</v>
      </c>
      <c r="K729" s="59" t="s">
        <v>72</v>
      </c>
      <c r="L729" s="61">
        <v>14482.388585352051</v>
      </c>
      <c r="M729" s="62">
        <v>5.867970660146705</v>
      </c>
      <c r="N729" s="63">
        <v>10.540610471094768</v>
      </c>
      <c r="O729" s="64">
        <v>46.925098141575425</v>
      </c>
      <c r="P729" s="63">
        <v>0.83808328710663194</v>
      </c>
      <c r="Q729" s="63">
        <v>1.0448960127697102</v>
      </c>
      <c r="R729" s="63">
        <v>0.20681272566307829</v>
      </c>
      <c r="S729" s="63">
        <v>0.77685927410869449</v>
      </c>
      <c r="T729" s="59">
        <v>3</v>
      </c>
      <c r="U729" s="59">
        <v>10</v>
      </c>
      <c r="V729" s="59">
        <v>4</v>
      </c>
      <c r="W729" s="59" t="s">
        <v>2474</v>
      </c>
      <c r="X729" s="65" t="s">
        <v>2472</v>
      </c>
    </row>
    <row r="730" spans="1:24" x14ac:dyDescent="0.2">
      <c r="A730" s="59">
        <v>714</v>
      </c>
      <c r="B730" s="59" t="s">
        <v>2475</v>
      </c>
      <c r="C730" s="59">
        <v>714</v>
      </c>
      <c r="D730" s="60" t="s">
        <v>2469</v>
      </c>
      <c r="E730" s="59" t="s">
        <v>70</v>
      </c>
      <c r="F730" s="60" t="s">
        <v>2470</v>
      </c>
      <c r="G730" s="59" t="s">
        <v>72</v>
      </c>
      <c r="H730" s="61">
        <v>25511.229066313354</v>
      </c>
      <c r="I730" s="62">
        <v>11.826893697397292</v>
      </c>
      <c r="J730" s="63">
        <v>11.275218655352957</v>
      </c>
      <c r="K730" s="59" t="s">
        <v>72</v>
      </c>
      <c r="L730" s="61">
        <v>25161.207754787043</v>
      </c>
      <c r="M730" s="62">
        <v>22.400092816995826</v>
      </c>
      <c r="N730" s="63">
        <v>11.337512079063314</v>
      </c>
      <c r="O730" s="64">
        <v>-1.372028413905392</v>
      </c>
      <c r="P730" s="63">
        <v>1.374828648027582</v>
      </c>
      <c r="Q730" s="63">
        <v>1.3533695295732364</v>
      </c>
      <c r="R730" s="63">
        <v>-2.145911845434556E-2</v>
      </c>
      <c r="S730" s="63">
        <v>-8.0607782388661592E-2</v>
      </c>
      <c r="T730" s="59">
        <v>7</v>
      </c>
      <c r="U730" s="59">
        <v>10</v>
      </c>
      <c r="V730" s="59">
        <v>4</v>
      </c>
      <c r="W730" s="59" t="s">
        <v>2474</v>
      </c>
      <c r="X730" s="65" t="s">
        <v>2472</v>
      </c>
    </row>
    <row r="731" spans="1:24" x14ac:dyDescent="0.2">
      <c r="A731" s="59">
        <v>715</v>
      </c>
      <c r="B731" s="59" t="s">
        <v>2476</v>
      </c>
      <c r="C731" s="59">
        <v>715</v>
      </c>
      <c r="D731" s="60" t="s">
        <v>2469</v>
      </c>
      <c r="E731" s="59" t="s">
        <v>2477</v>
      </c>
      <c r="F731" s="60" t="s">
        <v>2470</v>
      </c>
      <c r="G731" s="59" t="s">
        <v>72</v>
      </c>
      <c r="H731" s="61">
        <v>597.03915765413785</v>
      </c>
      <c r="I731" s="62">
        <v>49.959060547295842</v>
      </c>
      <c r="J731" s="63">
        <v>5.8580556153550436</v>
      </c>
      <c r="K731" s="59" t="s">
        <v>72</v>
      </c>
      <c r="L731" s="61">
        <v>667.22140740881412</v>
      </c>
      <c r="M731" s="62">
        <v>34.176221676221665</v>
      </c>
      <c r="N731" s="63">
        <v>6.1006202926353863</v>
      </c>
      <c r="O731" s="64">
        <v>11.755049707364844</v>
      </c>
      <c r="P731" s="63">
        <v>-0.74457370747028084</v>
      </c>
      <c r="Q731" s="63">
        <v>-0.67378465147678424</v>
      </c>
      <c r="R731" s="63">
        <v>7.0789055993496608E-2</v>
      </c>
      <c r="S731" s="63">
        <v>0.26590788587902298</v>
      </c>
      <c r="T731" s="59">
        <v>15</v>
      </c>
      <c r="U731" s="59">
        <v>10</v>
      </c>
      <c r="V731" s="59">
        <v>3</v>
      </c>
      <c r="W731" s="59" t="s">
        <v>2478</v>
      </c>
      <c r="X731" s="65" t="s">
        <v>2472</v>
      </c>
    </row>
    <row r="732" spans="1:24" x14ac:dyDescent="0.2">
      <c r="A732" s="59">
        <v>716</v>
      </c>
      <c r="B732" s="59" t="s">
        <v>2479</v>
      </c>
      <c r="C732" s="59">
        <v>716</v>
      </c>
      <c r="D732" s="60" t="s">
        <v>2469</v>
      </c>
      <c r="E732" s="59" t="s">
        <v>2480</v>
      </c>
      <c r="F732" s="60" t="s">
        <v>2470</v>
      </c>
      <c r="G732" s="59" t="s">
        <v>72</v>
      </c>
      <c r="H732" s="61">
        <v>148.14039889244268</v>
      </c>
      <c r="I732" s="62">
        <v>5.5135135135135114</v>
      </c>
      <c r="J732" s="63">
        <v>3.8471951865893952</v>
      </c>
      <c r="K732" s="59" t="s">
        <v>72</v>
      </c>
      <c r="L732" s="61">
        <v>175.30568432713403</v>
      </c>
      <c r="M732" s="62">
        <v>46.986301369863007</v>
      </c>
      <c r="N732" s="63">
        <v>4.172327491657617</v>
      </c>
      <c r="O732" s="64">
        <v>18.337526858162917</v>
      </c>
      <c r="P732" s="63">
        <v>-1.5312995818506465</v>
      </c>
      <c r="Q732" s="63">
        <v>-1.4202096251455689</v>
      </c>
      <c r="R732" s="63">
        <v>0.1110899567050776</v>
      </c>
      <c r="S732" s="63">
        <v>0.41729184144725967</v>
      </c>
      <c r="T732" s="59">
        <v>11</v>
      </c>
      <c r="U732" s="59">
        <v>10</v>
      </c>
      <c r="V732" s="59">
        <v>3</v>
      </c>
      <c r="W732" s="59" t="s">
        <v>2478</v>
      </c>
      <c r="X732" s="65" t="s">
        <v>2472</v>
      </c>
    </row>
    <row r="733" spans="1:24" x14ac:dyDescent="0.2">
      <c r="A733" s="59">
        <v>717</v>
      </c>
      <c r="B733" s="59" t="s">
        <v>2481</v>
      </c>
      <c r="C733" s="59">
        <v>717</v>
      </c>
      <c r="D733" s="60" t="s">
        <v>2469</v>
      </c>
      <c r="E733" s="59" t="s">
        <v>2480</v>
      </c>
      <c r="F733" s="60" t="s">
        <v>2470</v>
      </c>
      <c r="G733" s="59" t="s">
        <v>72</v>
      </c>
      <c r="H733" s="61">
        <v>528.26997998596039</v>
      </c>
      <c r="I733" s="62">
        <v>16.90545623600017</v>
      </c>
      <c r="J733" s="63">
        <v>5.681505487720643</v>
      </c>
      <c r="K733" s="59" t="s">
        <v>72</v>
      </c>
      <c r="L733" s="61">
        <v>573.97784042616217</v>
      </c>
      <c r="M733" s="62">
        <v>12.731531531531525</v>
      </c>
      <c r="N733" s="63">
        <v>5.8834497549033395</v>
      </c>
      <c r="O733" s="64">
        <v>8.6523675718647777</v>
      </c>
      <c r="P733" s="63">
        <v>-0.81364690198353684</v>
      </c>
      <c r="Q733" s="63">
        <v>-0.7578494329384392</v>
      </c>
      <c r="R733" s="63">
        <v>5.5797469045097636E-2</v>
      </c>
      <c r="S733" s="63">
        <v>0.20959436205146192</v>
      </c>
      <c r="T733" s="59">
        <v>11</v>
      </c>
      <c r="U733" s="59">
        <v>10</v>
      </c>
      <c r="V733" s="59">
        <v>4</v>
      </c>
      <c r="W733" s="59" t="s">
        <v>2478</v>
      </c>
      <c r="X733" s="65" t="s">
        <v>2472</v>
      </c>
    </row>
    <row r="734" spans="1:24" x14ac:dyDescent="0.2">
      <c r="A734" s="59">
        <v>718</v>
      </c>
      <c r="B734" s="59" t="s">
        <v>2482</v>
      </c>
      <c r="C734" s="59">
        <v>718</v>
      </c>
      <c r="D734" s="60" t="s">
        <v>2483</v>
      </c>
      <c r="E734" s="59" t="s">
        <v>70</v>
      </c>
      <c r="F734" s="60" t="s">
        <v>2484</v>
      </c>
      <c r="G734" s="59" t="s">
        <v>72</v>
      </c>
      <c r="H734" s="61">
        <v>1279.9960410972708</v>
      </c>
      <c r="I734" s="62">
        <v>32.140456989247326</v>
      </c>
      <c r="J734" s="63">
        <v>6.9582975025801677</v>
      </c>
      <c r="K734" s="59" t="s">
        <v>72</v>
      </c>
      <c r="L734" s="61">
        <v>1047.5559861012434</v>
      </c>
      <c r="M734" s="62">
        <v>13.84338931508743</v>
      </c>
      <c r="N734" s="63">
        <v>6.7514101600643706</v>
      </c>
      <c r="O734" s="64">
        <v>-18.159435461751052</v>
      </c>
      <c r="P734" s="63">
        <v>-0.31411680037980494</v>
      </c>
      <c r="Q734" s="63">
        <v>-0.42186968845183453</v>
      </c>
      <c r="R734" s="63">
        <v>-0.1077528880720296</v>
      </c>
      <c r="S734" s="63">
        <v>-0.40475667124625408</v>
      </c>
      <c r="T734" s="59">
        <v>2</v>
      </c>
      <c r="U734" s="59">
        <v>9</v>
      </c>
      <c r="V734" s="59">
        <v>10</v>
      </c>
      <c r="W734" s="59" t="s">
        <v>2485</v>
      </c>
      <c r="X734" s="65" t="s">
        <v>2486</v>
      </c>
    </row>
    <row r="735" spans="1:24" x14ac:dyDescent="0.2">
      <c r="A735" s="59">
        <v>719</v>
      </c>
      <c r="B735" s="59" t="s">
        <v>2487</v>
      </c>
      <c r="C735" s="59">
        <v>719</v>
      </c>
      <c r="D735" s="60" t="s">
        <v>2488</v>
      </c>
      <c r="E735" s="59" t="s">
        <v>70</v>
      </c>
      <c r="F735" s="60" t="s">
        <v>2489</v>
      </c>
      <c r="G735" s="59" t="s">
        <v>72</v>
      </c>
      <c r="H735" s="61">
        <v>234.46985452827624</v>
      </c>
      <c r="I735" s="62">
        <v>31.376333164042659</v>
      </c>
      <c r="J735" s="63">
        <v>4.5096325088909097</v>
      </c>
      <c r="K735" s="59" t="s">
        <v>72</v>
      </c>
      <c r="L735" s="61">
        <v>232.78805846701289</v>
      </c>
      <c r="M735" s="62">
        <v>11.017098536929314</v>
      </c>
      <c r="N735" s="63">
        <v>4.5814717680360539</v>
      </c>
      <c r="O735" s="64">
        <v>-0.71727602878711938</v>
      </c>
      <c r="P735" s="63">
        <v>-1.2721286447957285</v>
      </c>
      <c r="Q735" s="63">
        <v>-1.2618335187950946</v>
      </c>
      <c r="R735" s="63">
        <v>1.029512600063387E-2</v>
      </c>
      <c r="S735" s="63">
        <v>3.8672011531531263E-2</v>
      </c>
      <c r="T735" s="59">
        <v>6</v>
      </c>
      <c r="U735" s="59">
        <v>9</v>
      </c>
      <c r="V735" s="59">
        <v>10</v>
      </c>
      <c r="W735" s="59" t="s">
        <v>2490</v>
      </c>
      <c r="X735" s="65" t="s">
        <v>2491</v>
      </c>
    </row>
    <row r="736" spans="1:24" x14ac:dyDescent="0.2">
      <c r="A736" s="59">
        <v>720</v>
      </c>
      <c r="B736" s="59" t="s">
        <v>2492</v>
      </c>
      <c r="C736" s="59">
        <v>720</v>
      </c>
      <c r="D736" s="60" t="s">
        <v>2493</v>
      </c>
      <c r="E736" s="59" t="s">
        <v>70</v>
      </c>
      <c r="F736" s="60" t="s">
        <v>2494</v>
      </c>
      <c r="G736" s="59" t="s">
        <v>72</v>
      </c>
      <c r="H736" s="61">
        <v>406.16120065987326</v>
      </c>
      <c r="I736" s="62">
        <v>86.870229007633583</v>
      </c>
      <c r="J736" s="63">
        <v>5.3022824895367293</v>
      </c>
      <c r="K736" s="59" t="s">
        <v>72</v>
      </c>
      <c r="L736" s="61">
        <v>302.90060919818114</v>
      </c>
      <c r="M736" s="62">
        <v>10.23754892698069</v>
      </c>
      <c r="N736" s="63">
        <v>4.9612991947890004</v>
      </c>
      <c r="O736" s="64">
        <v>-25.423548899778933</v>
      </c>
      <c r="P736" s="63">
        <v>-0.96201351190012852</v>
      </c>
      <c r="Q736" s="63">
        <v>-1.1148057038963455</v>
      </c>
      <c r="R736" s="63">
        <v>-0.15279219199621696</v>
      </c>
      <c r="S736" s="63">
        <v>-0.57393968859068245</v>
      </c>
      <c r="T736" s="59">
        <v>10</v>
      </c>
      <c r="U736" s="59">
        <v>9</v>
      </c>
      <c r="V736" s="59">
        <v>10</v>
      </c>
      <c r="W736" s="59" t="s">
        <v>2495</v>
      </c>
      <c r="X736" s="65" t="s">
        <v>2496</v>
      </c>
    </row>
    <row r="737" spans="1:24" x14ac:dyDescent="0.2">
      <c r="A737" s="59">
        <v>721</v>
      </c>
      <c r="B737" s="59" t="s">
        <v>2497</v>
      </c>
      <c r="C737" s="59">
        <v>721</v>
      </c>
      <c r="D737" s="60" t="s">
        <v>2498</v>
      </c>
      <c r="E737" s="59" t="s">
        <v>70</v>
      </c>
      <c r="F737" s="60" t="s">
        <v>2499</v>
      </c>
      <c r="G737" s="59" t="s">
        <v>72</v>
      </c>
      <c r="H737" s="61">
        <v>1745.2610612707908</v>
      </c>
      <c r="I737" s="62">
        <v>22.135754431474282</v>
      </c>
      <c r="J737" s="63">
        <v>7.4056010095971825</v>
      </c>
      <c r="K737" s="59" t="s">
        <v>72</v>
      </c>
      <c r="L737" s="61">
        <v>2409.9524250142968</v>
      </c>
      <c r="M737" s="62">
        <v>40.000968288549977</v>
      </c>
      <c r="N737" s="63">
        <v>7.9533874763953483</v>
      </c>
      <c r="O737" s="64">
        <v>38.085497837184249</v>
      </c>
      <c r="P737" s="63">
        <v>-0.1391144791658063</v>
      </c>
      <c r="Q737" s="63">
        <v>4.3405028249848432E-2</v>
      </c>
      <c r="R737" s="63">
        <v>0.18251950741565473</v>
      </c>
      <c r="S737" s="63">
        <v>0.68560564436734628</v>
      </c>
      <c r="T737" s="59">
        <v>14</v>
      </c>
      <c r="U737" s="59">
        <v>9</v>
      </c>
      <c r="V737" s="59">
        <v>10</v>
      </c>
      <c r="W737" s="59" t="s">
        <v>2500</v>
      </c>
      <c r="X737" s="65" t="s">
        <v>2501</v>
      </c>
    </row>
    <row r="738" spans="1:24" x14ac:dyDescent="0.2">
      <c r="A738" s="59">
        <v>722</v>
      </c>
      <c r="B738" s="59" t="s">
        <v>2502</v>
      </c>
      <c r="C738" s="59">
        <v>722</v>
      </c>
      <c r="D738" s="60" t="s">
        <v>2503</v>
      </c>
      <c r="E738" s="59" t="s">
        <v>70</v>
      </c>
      <c r="F738" s="60" t="s">
        <v>2504</v>
      </c>
      <c r="G738" s="59" t="s">
        <v>72</v>
      </c>
      <c r="H738" s="61">
        <v>1780.8756930223094</v>
      </c>
      <c r="I738" s="62">
        <v>15.779299335254001</v>
      </c>
      <c r="J738" s="63">
        <v>7.434744972800698</v>
      </c>
      <c r="K738" s="59" t="s">
        <v>72</v>
      </c>
      <c r="L738" s="61">
        <v>2167.7136108531085</v>
      </c>
      <c r="M738" s="62">
        <v>40.706311675411882</v>
      </c>
      <c r="N738" s="63">
        <v>7.8005569764898199</v>
      </c>
      <c r="O738" s="64">
        <v>21.721780994960952</v>
      </c>
      <c r="P738" s="63">
        <v>-0.12771224079749283</v>
      </c>
      <c r="Q738" s="63">
        <v>-1.5754297455214096E-2</v>
      </c>
      <c r="R738" s="63">
        <v>0.11195794334227874</v>
      </c>
      <c r="S738" s="63">
        <v>0.4205522958837562</v>
      </c>
      <c r="T738" s="59">
        <v>2</v>
      </c>
      <c r="U738" s="59">
        <v>9</v>
      </c>
      <c r="V738" s="59">
        <v>11</v>
      </c>
      <c r="W738" s="59" t="s">
        <v>2505</v>
      </c>
      <c r="X738" s="65" t="s">
        <v>2506</v>
      </c>
    </row>
    <row r="739" spans="1:24" x14ac:dyDescent="0.2">
      <c r="A739" s="59">
        <v>723</v>
      </c>
      <c r="B739" s="59" t="s">
        <v>2507</v>
      </c>
      <c r="C739" s="59">
        <v>723</v>
      </c>
      <c r="D739" s="60" t="s">
        <v>2508</v>
      </c>
      <c r="E739" s="59" t="s">
        <v>81</v>
      </c>
      <c r="F739" s="60" t="s">
        <v>2509</v>
      </c>
      <c r="G739" s="59" t="s">
        <v>72</v>
      </c>
      <c r="H739" s="61">
        <v>1972.4999103639684</v>
      </c>
      <c r="I739" s="62">
        <v>38.782973845214528</v>
      </c>
      <c r="J739" s="63">
        <v>7.5821833891413863</v>
      </c>
      <c r="K739" s="59" t="s">
        <v>72</v>
      </c>
      <c r="L739" s="61">
        <v>614.92139210123491</v>
      </c>
      <c r="M739" s="62">
        <v>63.580672993960306</v>
      </c>
      <c r="N739" s="63">
        <v>5.9828567117561189</v>
      </c>
      <c r="O739" s="64">
        <v>-68.825276550315849</v>
      </c>
      <c r="P739" s="63">
        <v>-7.0028666466038003E-2</v>
      </c>
      <c r="Q739" s="63">
        <v>-0.7193698850639122</v>
      </c>
      <c r="R739" s="63">
        <v>-0.64934121859787419</v>
      </c>
      <c r="S739" s="66">
        <v>-2.4391475239807119</v>
      </c>
      <c r="T739" s="59">
        <v>6</v>
      </c>
      <c r="U739" s="59">
        <v>9</v>
      </c>
      <c r="V739" s="59">
        <v>11</v>
      </c>
      <c r="W739" s="59"/>
      <c r="X739" s="59"/>
    </row>
    <row r="740" spans="1:24" x14ac:dyDescent="0.2">
      <c r="A740" s="59">
        <v>724</v>
      </c>
      <c r="B740" s="59" t="s">
        <v>2510</v>
      </c>
      <c r="C740" s="59">
        <v>724</v>
      </c>
      <c r="D740" s="60" t="s">
        <v>2511</v>
      </c>
      <c r="E740" s="59" t="s">
        <v>70</v>
      </c>
      <c r="F740" s="60" t="s">
        <v>2512</v>
      </c>
      <c r="G740" s="59" t="s">
        <v>72</v>
      </c>
      <c r="H740" s="61">
        <v>4329.9569342756349</v>
      </c>
      <c r="I740" s="62">
        <v>53.196099674972892</v>
      </c>
      <c r="J740" s="63">
        <v>8.716510830450412</v>
      </c>
      <c r="K740" s="59" t="s">
        <v>72</v>
      </c>
      <c r="L740" s="61">
        <v>2555.7779742954035</v>
      </c>
      <c r="M740" s="62">
        <v>3.0316605775989247</v>
      </c>
      <c r="N740" s="63">
        <v>8.0381453218048584</v>
      </c>
      <c r="O740" s="64">
        <v>-40.974517458498383</v>
      </c>
      <c r="P740" s="63">
        <v>0.37376381924381408</v>
      </c>
      <c r="Q740" s="63">
        <v>7.6214035520910633E-2</v>
      </c>
      <c r="R740" s="63">
        <v>-0.29754978372290342</v>
      </c>
      <c r="S740" s="66">
        <v>-1.1176986728116081</v>
      </c>
      <c r="T740" s="59">
        <v>14</v>
      </c>
      <c r="U740" s="59">
        <v>9</v>
      </c>
      <c r="V740" s="59">
        <v>11</v>
      </c>
      <c r="W740" s="59" t="s">
        <v>2513</v>
      </c>
      <c r="X740" s="65" t="s">
        <v>2514</v>
      </c>
    </row>
    <row r="741" spans="1:24" x14ac:dyDescent="0.2">
      <c r="A741" s="59">
        <v>725</v>
      </c>
      <c r="B741" s="59" t="s">
        <v>2515</v>
      </c>
      <c r="C741" s="59">
        <v>725</v>
      </c>
      <c r="D741" s="60" t="s">
        <v>2516</v>
      </c>
      <c r="E741" s="59" t="s">
        <v>2517</v>
      </c>
      <c r="F741" s="60" t="s">
        <v>2512</v>
      </c>
      <c r="G741" s="59" t="s">
        <v>72</v>
      </c>
      <c r="H741" s="61">
        <v>244.3101978677131</v>
      </c>
      <c r="I741" s="62">
        <v>68.040654997176759</v>
      </c>
      <c r="J741" s="63">
        <v>4.5689441446547079</v>
      </c>
      <c r="K741" s="59" t="s">
        <v>72</v>
      </c>
      <c r="L741" s="61">
        <v>228.35437061048643</v>
      </c>
      <c r="M741" s="62">
        <v>65.198735320686552</v>
      </c>
      <c r="N741" s="63">
        <v>4.5537291176645205</v>
      </c>
      <c r="O741" s="64">
        <v>-6.5309706252484361</v>
      </c>
      <c r="P741" s="63">
        <v>-1.2489236536189681</v>
      </c>
      <c r="Q741" s="63">
        <v>-1.2725724517323405</v>
      </c>
      <c r="R741" s="63">
        <v>-2.3648798113372393E-2</v>
      </c>
      <c r="S741" s="63">
        <v>-8.8832967492664339E-2</v>
      </c>
      <c r="T741" s="59">
        <v>10</v>
      </c>
      <c r="U741" s="59">
        <v>9</v>
      </c>
      <c r="V741" s="59">
        <v>11</v>
      </c>
      <c r="W741" s="59" t="s">
        <v>2513</v>
      </c>
      <c r="X741" s="65" t="s">
        <v>2514</v>
      </c>
    </row>
    <row r="742" spans="1:24" x14ac:dyDescent="0.2">
      <c r="A742" s="59">
        <v>726</v>
      </c>
      <c r="B742" s="59" t="s">
        <v>2518</v>
      </c>
      <c r="C742" s="59">
        <v>726</v>
      </c>
      <c r="D742" s="60" t="s">
        <v>2519</v>
      </c>
      <c r="E742" s="59" t="s">
        <v>81</v>
      </c>
      <c r="F742" s="60" t="s">
        <v>2509</v>
      </c>
      <c r="G742" s="59" t="s">
        <v>72</v>
      </c>
      <c r="H742" s="61">
        <v>17521.801813469097</v>
      </c>
      <c r="I742" s="62">
        <v>1.6458497199662694</v>
      </c>
      <c r="J742" s="63">
        <v>10.733237388084765</v>
      </c>
      <c r="K742" s="59" t="s">
        <v>72</v>
      </c>
      <c r="L742" s="61">
        <v>16716.91865004299</v>
      </c>
      <c r="M742" s="62">
        <v>24.146081360846448</v>
      </c>
      <c r="N742" s="63">
        <v>10.747619851679771</v>
      </c>
      <c r="O742" s="64">
        <v>-4.5936095613602363</v>
      </c>
      <c r="P742" s="63">
        <v>1.1627847486650174</v>
      </c>
      <c r="Q742" s="63">
        <v>1.1250275007750599</v>
      </c>
      <c r="R742" s="63">
        <v>-3.775724788995749E-2</v>
      </c>
      <c r="S742" s="63">
        <v>-0.141829126298155</v>
      </c>
      <c r="T742" s="59">
        <v>2</v>
      </c>
      <c r="U742" s="59">
        <v>10</v>
      </c>
      <c r="V742" s="59">
        <v>1</v>
      </c>
      <c r="W742" s="59"/>
      <c r="X742" s="59"/>
    </row>
    <row r="743" spans="1:24" x14ac:dyDescent="0.2">
      <c r="A743" s="59">
        <v>727</v>
      </c>
      <c r="B743" s="59" t="s">
        <v>2520</v>
      </c>
      <c r="C743" s="59">
        <v>727</v>
      </c>
      <c r="D743" s="60" t="s">
        <v>2521</v>
      </c>
      <c r="E743" s="59" t="s">
        <v>70</v>
      </c>
      <c r="F743" s="60" t="s">
        <v>2522</v>
      </c>
      <c r="G743" s="59" t="s">
        <v>72</v>
      </c>
      <c r="H743" s="61">
        <v>58.177427358260559</v>
      </c>
      <c r="I743" s="62">
        <v>7.9470198675496695</v>
      </c>
      <c r="J743" s="63">
        <v>2.4987614656718526</v>
      </c>
      <c r="K743" s="59" t="s">
        <v>72</v>
      </c>
      <c r="L743" s="61">
        <v>60.671518036678663</v>
      </c>
      <c r="M743" s="62">
        <v>7.3089700996677598</v>
      </c>
      <c r="N743" s="63">
        <v>2.6415460290875239</v>
      </c>
      <c r="O743" s="64">
        <v>4.2870418849209742</v>
      </c>
      <c r="P743" s="63">
        <v>-2.0588586719581667</v>
      </c>
      <c r="Q743" s="63">
        <v>-2.0127614991722553</v>
      </c>
      <c r="R743" s="63">
        <v>4.6097172785911411E-2</v>
      </c>
      <c r="S743" s="63">
        <v>0.17315673430689399</v>
      </c>
      <c r="T743" s="59">
        <v>6</v>
      </c>
      <c r="U743" s="59">
        <v>10</v>
      </c>
      <c r="V743" s="59">
        <v>1</v>
      </c>
      <c r="W743" s="59" t="s">
        <v>525</v>
      </c>
      <c r="X743" s="65" t="s">
        <v>2523</v>
      </c>
    </row>
    <row r="744" spans="1:24" x14ac:dyDescent="0.2">
      <c r="A744" s="59">
        <v>728</v>
      </c>
      <c r="B744" s="59" t="s">
        <v>2524</v>
      </c>
      <c r="C744" s="59">
        <v>728</v>
      </c>
      <c r="D744" s="60" t="s">
        <v>2525</v>
      </c>
      <c r="E744" s="59" t="s">
        <v>2526</v>
      </c>
      <c r="F744" s="60" t="s">
        <v>2522</v>
      </c>
      <c r="G744" s="59" t="s">
        <v>72</v>
      </c>
      <c r="H744" s="61">
        <v>215.86995869735324</v>
      </c>
      <c r="I744" s="62">
        <v>13.999999999999998</v>
      </c>
      <c r="J744" s="63">
        <v>4.3903925458542679</v>
      </c>
      <c r="K744" s="59" t="s">
        <v>72</v>
      </c>
      <c r="L744" s="61">
        <v>146.18530026946536</v>
      </c>
      <c r="M744" s="62">
        <v>2.0408163265306083</v>
      </c>
      <c r="N744" s="63">
        <v>3.9102529627992784</v>
      </c>
      <c r="O744" s="64">
        <v>-32.280850401043914</v>
      </c>
      <c r="P744" s="63">
        <v>-1.3187799005662091</v>
      </c>
      <c r="Q744" s="63">
        <v>-1.5216563417454301</v>
      </c>
      <c r="R744" s="63">
        <v>-0.20287644117922099</v>
      </c>
      <c r="S744" s="63">
        <v>-0.76207324439504698</v>
      </c>
      <c r="T744" s="59">
        <v>10</v>
      </c>
      <c r="U744" s="59">
        <v>10</v>
      </c>
      <c r="V744" s="59">
        <v>1</v>
      </c>
      <c r="W744" s="59" t="s">
        <v>2527</v>
      </c>
      <c r="X744" s="65" t="s">
        <v>2523</v>
      </c>
    </row>
    <row r="745" spans="1:24" x14ac:dyDescent="0.2">
      <c r="A745" s="59">
        <v>729</v>
      </c>
      <c r="B745" s="59" t="s">
        <v>2528</v>
      </c>
      <c r="C745" s="59">
        <v>729</v>
      </c>
      <c r="D745" s="60" t="s">
        <v>2529</v>
      </c>
      <c r="E745" s="59" t="s">
        <v>2250</v>
      </c>
      <c r="F745" s="60" t="s">
        <v>2530</v>
      </c>
      <c r="G745" s="59" t="s">
        <v>72</v>
      </c>
      <c r="H745" s="61">
        <v>97.394695269614544</v>
      </c>
      <c r="I745" s="62">
        <v>14.833659491193734</v>
      </c>
      <c r="J745" s="63">
        <v>3.2421451608495793</v>
      </c>
      <c r="K745" s="59" t="s">
        <v>72</v>
      </c>
      <c r="L745" s="61">
        <v>105.89318957331207</v>
      </c>
      <c r="M745" s="62">
        <v>9.0638148667601719</v>
      </c>
      <c r="N745" s="63">
        <v>3.4450645217434221</v>
      </c>
      <c r="O745" s="64">
        <v>8.7258287324288286</v>
      </c>
      <c r="P745" s="63">
        <v>-1.7680184031744186</v>
      </c>
      <c r="Q745" s="63">
        <v>-1.7017266452232387</v>
      </c>
      <c r="R745" s="63">
        <v>6.6291757951179919E-2</v>
      </c>
      <c r="S745" s="63">
        <v>0.24901449751811355</v>
      </c>
      <c r="T745" s="59">
        <v>14</v>
      </c>
      <c r="U745" s="59">
        <v>10</v>
      </c>
      <c r="V745" s="59">
        <v>1</v>
      </c>
      <c r="W745" s="59" t="s">
        <v>2531</v>
      </c>
      <c r="X745" s="65" t="s">
        <v>2532</v>
      </c>
    </row>
    <row r="746" spans="1:24" x14ac:dyDescent="0.2">
      <c r="A746" s="59">
        <v>730</v>
      </c>
      <c r="B746" s="59" t="s">
        <v>2533</v>
      </c>
      <c r="C746" s="59">
        <v>730</v>
      </c>
      <c r="D746" s="60" t="s">
        <v>2534</v>
      </c>
      <c r="E746" s="59" t="s">
        <v>70</v>
      </c>
      <c r="F746" s="60" t="s">
        <v>2535</v>
      </c>
      <c r="G746" s="59" t="s">
        <v>72</v>
      </c>
      <c r="H746" s="61">
        <v>1771.9308620997458</v>
      </c>
      <c r="I746" s="62">
        <v>82.464229456550257</v>
      </c>
      <c r="J746" s="63">
        <v>7.4274804678073743</v>
      </c>
      <c r="K746" s="59" t="s">
        <v>72</v>
      </c>
      <c r="L746" s="61">
        <v>621.82472187784424</v>
      </c>
      <c r="M746" s="62">
        <v>58.212209302325583</v>
      </c>
      <c r="N746" s="63">
        <v>5.9989626901114477</v>
      </c>
      <c r="O746" s="64">
        <v>-64.906942185036542</v>
      </c>
      <c r="P746" s="63">
        <v>-0.13055439431598512</v>
      </c>
      <c r="Q746" s="63">
        <v>-0.71313540425078548</v>
      </c>
      <c r="R746" s="63">
        <v>-0.58258100993480033</v>
      </c>
      <c r="S746" s="66">
        <v>-2.1883733654996145</v>
      </c>
      <c r="T746" s="59">
        <v>14</v>
      </c>
      <c r="U746" s="59">
        <v>10</v>
      </c>
      <c r="V746" s="59">
        <v>2</v>
      </c>
      <c r="W746" s="59" t="s">
        <v>2536</v>
      </c>
      <c r="X746" s="65" t="s">
        <v>2537</v>
      </c>
    </row>
    <row r="747" spans="1:24" x14ac:dyDescent="0.2">
      <c r="A747" s="59">
        <v>731</v>
      </c>
      <c r="B747" s="59" t="s">
        <v>2538</v>
      </c>
      <c r="C747" s="59">
        <v>731</v>
      </c>
      <c r="D747" s="60" t="s">
        <v>2534</v>
      </c>
      <c r="E747" s="59" t="s">
        <v>70</v>
      </c>
      <c r="F747" s="60" t="s">
        <v>2535</v>
      </c>
      <c r="G747" s="59" t="s">
        <v>72</v>
      </c>
      <c r="H747" s="61">
        <v>285.94637862924247</v>
      </c>
      <c r="I747" s="62">
        <v>48.080498742207155</v>
      </c>
      <c r="J747" s="63">
        <v>4.7959746942066683</v>
      </c>
      <c r="K747" s="59" t="s">
        <v>72</v>
      </c>
      <c r="L747" s="61">
        <v>751.15034069288629</v>
      </c>
      <c r="M747" s="62">
        <v>40.731043582237248</v>
      </c>
      <c r="N747" s="63">
        <v>6.2715564032023519</v>
      </c>
      <c r="O747" s="64">
        <v>162.68923016046529</v>
      </c>
      <c r="P747" s="63">
        <v>-1.1601005781572067</v>
      </c>
      <c r="Q747" s="63">
        <v>-0.60761680509769966</v>
      </c>
      <c r="R747" s="63">
        <v>0.55248377305950702</v>
      </c>
      <c r="S747" s="67">
        <v>2.0753178583171956</v>
      </c>
      <c r="T747" s="59">
        <v>6</v>
      </c>
      <c r="U747" s="59">
        <v>10</v>
      </c>
      <c r="V747" s="59">
        <v>2</v>
      </c>
      <c r="W747" s="59" t="s">
        <v>2536</v>
      </c>
      <c r="X747" s="65" t="s">
        <v>2537</v>
      </c>
    </row>
    <row r="748" spans="1:24" x14ac:dyDescent="0.2">
      <c r="A748" s="59">
        <v>732</v>
      </c>
      <c r="B748" s="59" t="s">
        <v>2539</v>
      </c>
      <c r="C748" s="59">
        <v>732</v>
      </c>
      <c r="D748" s="60" t="s">
        <v>2534</v>
      </c>
      <c r="E748" s="59" t="s">
        <v>70</v>
      </c>
      <c r="F748" s="60" t="s">
        <v>2535</v>
      </c>
      <c r="G748" s="59" t="s">
        <v>72</v>
      </c>
      <c r="H748" s="61">
        <v>8142.884113383996</v>
      </c>
      <c r="I748" s="62">
        <v>21.590113331428608</v>
      </c>
      <c r="J748" s="63">
        <v>9.6276980250132418</v>
      </c>
      <c r="K748" s="59" t="s">
        <v>72</v>
      </c>
      <c r="L748" s="61">
        <v>8395.8005053131401</v>
      </c>
      <c r="M748" s="62">
        <v>41.474689172637127</v>
      </c>
      <c r="N748" s="63">
        <v>9.7540506967751597</v>
      </c>
      <c r="O748" s="64">
        <v>3.105980490541917</v>
      </c>
      <c r="P748" s="63">
        <v>0.73025526544859631</v>
      </c>
      <c r="Q748" s="63">
        <v>0.74042572768762271</v>
      </c>
      <c r="R748" s="63">
        <v>1.0170462239026401E-2</v>
      </c>
      <c r="S748" s="63">
        <v>3.8203731840136396E-2</v>
      </c>
      <c r="T748" s="59">
        <v>10</v>
      </c>
      <c r="U748" s="59">
        <v>10</v>
      </c>
      <c r="V748" s="59">
        <v>2</v>
      </c>
      <c r="W748" s="59" t="s">
        <v>2536</v>
      </c>
      <c r="X748" s="65" t="s">
        <v>2537</v>
      </c>
    </row>
    <row r="749" spans="1:24" x14ac:dyDescent="0.2">
      <c r="A749" s="59">
        <v>733</v>
      </c>
      <c r="B749" s="59" t="s">
        <v>2540</v>
      </c>
      <c r="C749" s="59">
        <v>733</v>
      </c>
      <c r="D749" s="60" t="s">
        <v>2534</v>
      </c>
      <c r="E749" s="59" t="s">
        <v>2541</v>
      </c>
      <c r="F749" s="60" t="s">
        <v>2535</v>
      </c>
      <c r="G749" s="59" t="s">
        <v>72</v>
      </c>
      <c r="H749" s="61">
        <v>72.999701844441589</v>
      </c>
      <c r="I749" s="62">
        <v>38.30645161290321</v>
      </c>
      <c r="J749" s="63">
        <v>2.8261925362366016</v>
      </c>
      <c r="K749" s="59" t="s">
        <v>72</v>
      </c>
      <c r="L749" s="61">
        <v>61.536865008676166</v>
      </c>
      <c r="M749" s="62">
        <v>32.940743467059242</v>
      </c>
      <c r="N749" s="63">
        <v>2.6619775677405286</v>
      </c>
      <c r="O749" s="64">
        <v>-15.702580347782936</v>
      </c>
      <c r="P749" s="63">
        <v>-1.930755054419939</v>
      </c>
      <c r="Q749" s="63">
        <v>-2.0048526324828453</v>
      </c>
      <c r="R749" s="63">
        <v>-7.4097578062906289E-2</v>
      </c>
      <c r="S749" s="63">
        <v>-0.2783358254314538</v>
      </c>
      <c r="T749" s="59">
        <v>2</v>
      </c>
      <c r="U749" s="59">
        <v>10</v>
      </c>
      <c r="V749" s="59">
        <v>2</v>
      </c>
      <c r="W749" s="59" t="s">
        <v>2536</v>
      </c>
      <c r="X749" s="65" t="s">
        <v>2537</v>
      </c>
    </row>
    <row r="750" spans="1:24" x14ac:dyDescent="0.2">
      <c r="A750" s="59">
        <v>734</v>
      </c>
      <c r="B750" s="59" t="s">
        <v>2542</v>
      </c>
      <c r="C750" s="59">
        <v>734</v>
      </c>
      <c r="D750" s="60" t="s">
        <v>2543</v>
      </c>
      <c r="E750" s="59" t="s">
        <v>70</v>
      </c>
      <c r="F750" s="60" t="s">
        <v>2544</v>
      </c>
      <c r="G750" s="59" t="s">
        <v>72</v>
      </c>
      <c r="H750" s="61">
        <v>1087.2858862845756</v>
      </c>
      <c r="I750" s="62">
        <v>86.665665268285352</v>
      </c>
      <c r="J750" s="63">
        <v>6.7228894807496555</v>
      </c>
      <c r="K750" s="59" t="s">
        <v>72</v>
      </c>
      <c r="L750" s="61">
        <v>852.79457940369366</v>
      </c>
      <c r="M750" s="62">
        <v>86.707225709783259</v>
      </c>
      <c r="N750" s="63">
        <v>6.4546529830439701</v>
      </c>
      <c r="O750" s="64">
        <v>-21.566665201750666</v>
      </c>
      <c r="P750" s="63">
        <v>-0.40621746493186756</v>
      </c>
      <c r="Q750" s="63">
        <v>-0.53674174933966079</v>
      </c>
      <c r="R750" s="63">
        <v>-0.13052428440779323</v>
      </c>
      <c r="S750" s="63">
        <v>-0.49029381781750547</v>
      </c>
      <c r="T750" s="59">
        <v>5</v>
      </c>
      <c r="U750" s="59">
        <v>9</v>
      </c>
      <c r="V750" s="59">
        <v>10</v>
      </c>
      <c r="W750" s="59" t="s">
        <v>2545</v>
      </c>
      <c r="X750" s="65" t="s">
        <v>2546</v>
      </c>
    </row>
    <row r="751" spans="1:24" x14ac:dyDescent="0.2">
      <c r="A751" s="59">
        <v>735</v>
      </c>
      <c r="B751" s="59" t="s">
        <v>2547</v>
      </c>
      <c r="C751" s="59">
        <v>735</v>
      </c>
      <c r="D751" s="60" t="s">
        <v>2543</v>
      </c>
      <c r="E751" s="59" t="s">
        <v>2548</v>
      </c>
      <c r="F751" s="60" t="s">
        <v>2544</v>
      </c>
      <c r="G751" s="59" t="s">
        <v>72</v>
      </c>
      <c r="H751" s="61">
        <v>2808.6563231925707</v>
      </c>
      <c r="I751" s="62">
        <v>121.00136464166393</v>
      </c>
      <c r="J751" s="63">
        <v>8.0920382566203912</v>
      </c>
      <c r="K751" s="59" t="s">
        <v>72</v>
      </c>
      <c r="L751" s="61">
        <v>4043.8927991402279</v>
      </c>
      <c r="M751" s="62">
        <v>119.16967231985268</v>
      </c>
      <c r="N751" s="63">
        <v>8.7001275628498078</v>
      </c>
      <c r="O751" s="64">
        <v>43.979623485709233</v>
      </c>
      <c r="P751" s="63">
        <v>0.12944615072489335</v>
      </c>
      <c r="Q751" s="63">
        <v>0.33246146671529592</v>
      </c>
      <c r="R751" s="63">
        <v>0.20301531599040257</v>
      </c>
      <c r="S751" s="63">
        <v>0.76259490564514953</v>
      </c>
      <c r="T751" s="59">
        <v>1</v>
      </c>
      <c r="U751" s="59">
        <v>9</v>
      </c>
      <c r="V751" s="59">
        <v>10</v>
      </c>
      <c r="W751" s="59" t="s">
        <v>2549</v>
      </c>
      <c r="X751" s="65" t="s">
        <v>2546</v>
      </c>
    </row>
    <row r="752" spans="1:24" x14ac:dyDescent="0.2">
      <c r="A752" s="59">
        <v>736</v>
      </c>
      <c r="B752" s="59" t="s">
        <v>2550</v>
      </c>
      <c r="C752" s="59">
        <v>736</v>
      </c>
      <c r="D752" s="60" t="s">
        <v>2543</v>
      </c>
      <c r="E752" s="59" t="s">
        <v>2551</v>
      </c>
      <c r="F752" s="60" t="s">
        <v>2544</v>
      </c>
      <c r="G752" s="59" t="s">
        <v>72</v>
      </c>
      <c r="H752" s="61">
        <v>9975.3495562151511</v>
      </c>
      <c r="I752" s="62">
        <v>2.6184622075032986</v>
      </c>
      <c r="J752" s="63">
        <v>9.9205255516055484</v>
      </c>
      <c r="K752" s="59" t="s">
        <v>72</v>
      </c>
      <c r="L752" s="61">
        <v>9549.0941129927287</v>
      </c>
      <c r="M752" s="62">
        <v>22.212819874652123</v>
      </c>
      <c r="N752" s="63">
        <v>9.939746686503014</v>
      </c>
      <c r="O752" s="64">
        <v>-4.2730877832430796</v>
      </c>
      <c r="P752" s="63">
        <v>0.84482064681739988</v>
      </c>
      <c r="Q752" s="63">
        <v>0.81230699186738275</v>
      </c>
      <c r="R752" s="63">
        <v>-3.2513654950017123E-2</v>
      </c>
      <c r="S752" s="63">
        <v>-0.12213239926173557</v>
      </c>
      <c r="T752" s="59">
        <v>6</v>
      </c>
      <c r="U752" s="59">
        <v>10</v>
      </c>
      <c r="V752" s="59">
        <v>3</v>
      </c>
      <c r="W752" s="59" t="s">
        <v>2549</v>
      </c>
      <c r="X752" s="65" t="s">
        <v>2546</v>
      </c>
    </row>
    <row r="753" spans="1:24" x14ac:dyDescent="0.2">
      <c r="A753" s="59">
        <v>737</v>
      </c>
      <c r="B753" s="59" t="s">
        <v>2552</v>
      </c>
      <c r="C753" s="59">
        <v>737</v>
      </c>
      <c r="D753" s="60" t="s">
        <v>2543</v>
      </c>
      <c r="E753" s="59" t="s">
        <v>2553</v>
      </c>
      <c r="F753" s="60" t="s">
        <v>2544</v>
      </c>
      <c r="G753" s="59" t="s">
        <v>72</v>
      </c>
      <c r="H753" s="61">
        <v>2588.5764268112953</v>
      </c>
      <c r="I753" s="62">
        <v>37.051315888696166</v>
      </c>
      <c r="J753" s="63">
        <v>7.9743170683556794</v>
      </c>
      <c r="K753" s="59" t="s">
        <v>72</v>
      </c>
      <c r="L753" s="61">
        <v>2443.8273559181089</v>
      </c>
      <c r="M753" s="62">
        <v>30.691215478233744</v>
      </c>
      <c r="N753" s="63">
        <v>7.9735251795959385</v>
      </c>
      <c r="O753" s="64">
        <v>-5.5918407273566073</v>
      </c>
      <c r="P753" s="63">
        <v>8.3389098009652635E-2</v>
      </c>
      <c r="Q753" s="63">
        <v>5.1200153851950231E-2</v>
      </c>
      <c r="R753" s="63">
        <v>-3.2188944157702404E-2</v>
      </c>
      <c r="S753" s="63">
        <v>-0.12091267455860573</v>
      </c>
      <c r="T753" s="59">
        <v>6</v>
      </c>
      <c r="U753" s="59">
        <v>10</v>
      </c>
      <c r="V753" s="59">
        <v>4</v>
      </c>
      <c r="W753" s="59" t="s">
        <v>2549</v>
      </c>
      <c r="X753" s="65" t="s">
        <v>2546</v>
      </c>
    </row>
    <row r="754" spans="1:24" x14ac:dyDescent="0.2">
      <c r="A754" s="59">
        <v>738</v>
      </c>
      <c r="B754" s="59" t="s">
        <v>2554</v>
      </c>
      <c r="C754" s="59">
        <v>738</v>
      </c>
      <c r="D754" s="60" t="s">
        <v>2543</v>
      </c>
      <c r="E754" s="59" t="s">
        <v>2555</v>
      </c>
      <c r="F754" s="60" t="s">
        <v>2544</v>
      </c>
      <c r="G754" s="59" t="s">
        <v>72</v>
      </c>
      <c r="H754" s="61">
        <v>2376.8958193055223</v>
      </c>
      <c r="I754" s="62">
        <v>84.067997429512417</v>
      </c>
      <c r="J754" s="63">
        <v>7.8512368249854543</v>
      </c>
      <c r="K754" s="59" t="s">
        <v>72</v>
      </c>
      <c r="L754" s="61">
        <v>419.54743642350712</v>
      </c>
      <c r="M754" s="62">
        <v>5.0855513307984737</v>
      </c>
      <c r="N754" s="63">
        <v>5.4312886542915928</v>
      </c>
      <c r="O754" s="64">
        <v>-82.348934563480796</v>
      </c>
      <c r="P754" s="63">
        <v>3.5235376995893755E-2</v>
      </c>
      <c r="Q754" s="63">
        <v>-0.93287696892624938</v>
      </c>
      <c r="R754" s="63">
        <v>-0.96811234592214312</v>
      </c>
      <c r="S754" s="66">
        <v>-3.6365608155756224</v>
      </c>
      <c r="T754" s="59">
        <v>14</v>
      </c>
      <c r="U754" s="59">
        <v>10</v>
      </c>
      <c r="V754" s="59">
        <v>4</v>
      </c>
      <c r="W754" s="59" t="s">
        <v>2545</v>
      </c>
      <c r="X754" s="65" t="s">
        <v>2546</v>
      </c>
    </row>
    <row r="755" spans="1:24" x14ac:dyDescent="0.2">
      <c r="A755" s="59">
        <v>739</v>
      </c>
      <c r="B755" s="59" t="s">
        <v>2556</v>
      </c>
      <c r="C755" s="59">
        <v>739</v>
      </c>
      <c r="D755" s="60" t="s">
        <v>2543</v>
      </c>
      <c r="E755" s="59" t="s">
        <v>2557</v>
      </c>
      <c r="F755" s="60" t="s">
        <v>2544</v>
      </c>
      <c r="G755" s="59" t="s">
        <v>72</v>
      </c>
      <c r="H755" s="61">
        <v>1172.4419118569199</v>
      </c>
      <c r="I755" s="62">
        <v>67.984189723320156</v>
      </c>
      <c r="J755" s="63">
        <v>6.8316746012530167</v>
      </c>
      <c r="K755" s="59" t="s">
        <v>72</v>
      </c>
      <c r="L755" s="61">
        <v>973.42783650001945</v>
      </c>
      <c r="M755" s="62">
        <v>73.690541279387645</v>
      </c>
      <c r="N755" s="63">
        <v>6.6455287461269128</v>
      </c>
      <c r="O755" s="64">
        <v>-16.974322850818329</v>
      </c>
      <c r="P755" s="63">
        <v>-0.36365654532586816</v>
      </c>
      <c r="Q755" s="63">
        <v>-0.46285544101503762</v>
      </c>
      <c r="R755" s="63">
        <v>-9.9198895689169453E-2</v>
      </c>
      <c r="S755" s="63">
        <v>-0.37262495260092321</v>
      </c>
      <c r="T755" s="59">
        <v>10</v>
      </c>
      <c r="U755" s="59">
        <v>10</v>
      </c>
      <c r="V755" s="59">
        <v>3</v>
      </c>
      <c r="W755" s="59" t="s">
        <v>2549</v>
      </c>
      <c r="X755" s="65" t="s">
        <v>2546</v>
      </c>
    </row>
    <row r="756" spans="1:24" x14ac:dyDescent="0.2">
      <c r="A756" s="59">
        <v>740</v>
      </c>
      <c r="B756" s="59" t="s">
        <v>2558</v>
      </c>
      <c r="C756" s="59">
        <v>740</v>
      </c>
      <c r="D756" s="60" t="s">
        <v>2543</v>
      </c>
      <c r="E756" s="59" t="s">
        <v>2559</v>
      </c>
      <c r="F756" s="60" t="s">
        <v>2544</v>
      </c>
      <c r="G756" s="59" t="s">
        <v>72</v>
      </c>
      <c r="H756" s="61">
        <v>504.89401793171237</v>
      </c>
      <c r="I756" s="62">
        <v>18.672137813759193</v>
      </c>
      <c r="J756" s="63">
        <v>5.6162106437749904</v>
      </c>
      <c r="K756" s="59" t="s">
        <v>72</v>
      </c>
      <c r="L756" s="61">
        <v>464.90522995573565</v>
      </c>
      <c r="M756" s="62">
        <v>24.725073313782996</v>
      </c>
      <c r="N756" s="63">
        <v>5.5793913706427425</v>
      </c>
      <c r="O756" s="64">
        <v>-7.9202340601677044</v>
      </c>
      <c r="P756" s="63">
        <v>-0.83919275412763905</v>
      </c>
      <c r="Q756" s="63">
        <v>-0.87554772613872889</v>
      </c>
      <c r="R756" s="63">
        <v>-3.6354972011089837E-2</v>
      </c>
      <c r="S756" s="63">
        <v>-0.13656169888108219</v>
      </c>
      <c r="T756" s="59">
        <v>10</v>
      </c>
      <c r="U756" s="59">
        <v>10</v>
      </c>
      <c r="V756" s="59">
        <v>4</v>
      </c>
      <c r="W756" s="59" t="s">
        <v>2549</v>
      </c>
      <c r="X756" s="65" t="s">
        <v>2546</v>
      </c>
    </row>
    <row r="757" spans="1:24" x14ac:dyDescent="0.2">
      <c r="A757" s="59">
        <v>741</v>
      </c>
      <c r="B757" s="59" t="s">
        <v>2560</v>
      </c>
      <c r="C757" s="59">
        <v>741</v>
      </c>
      <c r="D757" s="60" t="s">
        <v>2543</v>
      </c>
      <c r="E757" s="59" t="s">
        <v>2561</v>
      </c>
      <c r="F757" s="60" t="s">
        <v>2544</v>
      </c>
      <c r="G757" s="59" t="s">
        <v>72</v>
      </c>
      <c r="H757" s="61">
        <v>2008.6034713086074</v>
      </c>
      <c r="I757" s="62">
        <v>41.393898908928968</v>
      </c>
      <c r="J757" s="63">
        <v>7.6083509368314228</v>
      </c>
      <c r="K757" s="59" t="s">
        <v>72</v>
      </c>
      <c r="L757" s="61">
        <v>1750.3732953581796</v>
      </c>
      <c r="M757" s="62">
        <v>46.338259441707734</v>
      </c>
      <c r="N757" s="63">
        <v>7.4920454428456438</v>
      </c>
      <c r="O757" s="64">
        <v>-12.856204802941546</v>
      </c>
      <c r="P757" s="63">
        <v>-5.979091622622109E-2</v>
      </c>
      <c r="Q757" s="63">
        <v>-0.13517636513088208</v>
      </c>
      <c r="R757" s="63">
        <v>-7.5385448904660979E-2</v>
      </c>
      <c r="S757" s="63">
        <v>-0.28317350843216632</v>
      </c>
      <c r="T757" s="59">
        <v>2</v>
      </c>
      <c r="U757" s="59">
        <v>10</v>
      </c>
      <c r="V757" s="59">
        <v>3</v>
      </c>
      <c r="W757" s="59" t="s">
        <v>2549</v>
      </c>
      <c r="X757" s="65" t="s">
        <v>2546</v>
      </c>
    </row>
    <row r="758" spans="1:24" x14ac:dyDescent="0.2">
      <c r="A758" s="59">
        <v>742</v>
      </c>
      <c r="B758" s="59" t="s">
        <v>2562</v>
      </c>
      <c r="C758" s="59">
        <v>742</v>
      </c>
      <c r="D758" s="60" t="s">
        <v>2543</v>
      </c>
      <c r="E758" s="59" t="s">
        <v>2563</v>
      </c>
      <c r="F758" s="60" t="s">
        <v>2544</v>
      </c>
      <c r="G758" s="59" t="s">
        <v>72</v>
      </c>
      <c r="H758" s="61">
        <v>321.10810754923858</v>
      </c>
      <c r="I758" s="62">
        <v>11.436170212765949</v>
      </c>
      <c r="J758" s="63">
        <v>4.9632891512147266</v>
      </c>
      <c r="K758" s="59" t="s">
        <v>72</v>
      </c>
      <c r="L758" s="61">
        <v>555.95139900949505</v>
      </c>
      <c r="M758" s="62">
        <v>48.853201027114054</v>
      </c>
      <c r="N758" s="63">
        <v>5.8374134838725249</v>
      </c>
      <c r="O758" s="64">
        <v>73.135273118024813</v>
      </c>
      <c r="P758" s="63">
        <v>-1.0946407329073098</v>
      </c>
      <c r="Q758" s="63">
        <v>-0.77566966354582456</v>
      </c>
      <c r="R758" s="63">
        <v>0.31897106936148523</v>
      </c>
      <c r="S758" s="67">
        <v>1.1981643422152128</v>
      </c>
      <c r="T758" s="59">
        <v>14</v>
      </c>
      <c r="U758" s="59">
        <v>10</v>
      </c>
      <c r="V758" s="59">
        <v>3</v>
      </c>
      <c r="W758" s="59" t="s">
        <v>2549</v>
      </c>
      <c r="X758" s="65" t="s">
        <v>2546</v>
      </c>
    </row>
    <row r="759" spans="1:24" x14ac:dyDescent="0.2">
      <c r="A759" s="59">
        <v>743</v>
      </c>
      <c r="B759" s="59" t="s">
        <v>2564</v>
      </c>
      <c r="C759" s="59">
        <v>743</v>
      </c>
      <c r="D759" s="60" t="s">
        <v>2543</v>
      </c>
      <c r="E759" s="59" t="s">
        <v>2565</v>
      </c>
      <c r="F759" s="60" t="s">
        <v>2544</v>
      </c>
      <c r="G759" s="59" t="s">
        <v>72</v>
      </c>
      <c r="H759" s="61">
        <v>3790.7452336099445</v>
      </c>
      <c r="I759" s="62">
        <v>38.597343699384517</v>
      </c>
      <c r="J759" s="63">
        <v>8.5246396543482597</v>
      </c>
      <c r="K759" s="59" t="s">
        <v>72</v>
      </c>
      <c r="L759" s="61">
        <v>4033.7419874687066</v>
      </c>
      <c r="M759" s="62">
        <v>41.662006617270144</v>
      </c>
      <c r="N759" s="63">
        <v>8.6965016169497531</v>
      </c>
      <c r="O759" s="64">
        <v>6.4102633884302254</v>
      </c>
      <c r="P759" s="63">
        <v>0.29869644180279775</v>
      </c>
      <c r="Q759" s="63">
        <v>0.33105789534293978</v>
      </c>
      <c r="R759" s="63">
        <v>3.2361453540142027E-2</v>
      </c>
      <c r="S759" s="63">
        <v>0.12156067875268665</v>
      </c>
      <c r="T759" s="59">
        <v>2</v>
      </c>
      <c r="U759" s="59">
        <v>10</v>
      </c>
      <c r="V759" s="59">
        <v>4</v>
      </c>
      <c r="W759" s="59" t="s">
        <v>2549</v>
      </c>
      <c r="X759" s="65" t="s">
        <v>2546</v>
      </c>
    </row>
    <row r="760" spans="1:24" x14ac:dyDescent="0.2">
      <c r="A760" s="59">
        <v>744</v>
      </c>
      <c r="B760" s="59" t="s">
        <v>2566</v>
      </c>
      <c r="C760" s="59">
        <v>744</v>
      </c>
      <c r="D760" s="60" t="s">
        <v>2567</v>
      </c>
      <c r="E760" s="59" t="s">
        <v>70</v>
      </c>
      <c r="F760" s="60" t="s">
        <v>2568</v>
      </c>
      <c r="G760" s="59" t="s">
        <v>72</v>
      </c>
      <c r="H760" s="61">
        <v>99.926833827670464</v>
      </c>
      <c r="I760" s="62">
        <v>54.003139717425434</v>
      </c>
      <c r="J760" s="63">
        <v>3.2791741084890464</v>
      </c>
      <c r="K760" s="59" t="s">
        <v>72</v>
      </c>
      <c r="L760" s="61">
        <v>100.38997175139539</v>
      </c>
      <c r="M760" s="62">
        <v>21.212121212121211</v>
      </c>
      <c r="N760" s="63">
        <v>3.3680698765320831</v>
      </c>
      <c r="O760" s="64">
        <v>0.46347703212896441</v>
      </c>
      <c r="P760" s="63">
        <v>-1.753531255885471</v>
      </c>
      <c r="Q760" s="63">
        <v>-1.7315305868214077</v>
      </c>
      <c r="R760" s="63">
        <v>2.2000669064063283E-2</v>
      </c>
      <c r="S760" s="63">
        <v>8.2642031549149966E-2</v>
      </c>
      <c r="T760" s="59">
        <v>9</v>
      </c>
      <c r="U760" s="59">
        <v>9</v>
      </c>
      <c r="V760" s="59">
        <v>10</v>
      </c>
      <c r="W760" s="59" t="s">
        <v>2569</v>
      </c>
      <c r="X760" s="65" t="s">
        <v>2570</v>
      </c>
    </row>
    <row r="761" spans="1:24" x14ac:dyDescent="0.2">
      <c r="A761" s="59">
        <v>745</v>
      </c>
      <c r="B761" s="59" t="s">
        <v>2571</v>
      </c>
      <c r="C761" s="59">
        <v>745</v>
      </c>
      <c r="D761" s="60" t="s">
        <v>2567</v>
      </c>
      <c r="E761" s="59" t="s">
        <v>2572</v>
      </c>
      <c r="F761" s="60" t="s">
        <v>2568</v>
      </c>
      <c r="G761" s="59" t="s">
        <v>72</v>
      </c>
      <c r="H761" s="61">
        <v>554.15749410592252</v>
      </c>
      <c r="I761" s="62">
        <v>17.998866213151935</v>
      </c>
      <c r="J761" s="63">
        <v>5.7505261146849795</v>
      </c>
      <c r="K761" s="59" t="s">
        <v>72</v>
      </c>
      <c r="L761" s="61">
        <v>667.27002240724096</v>
      </c>
      <c r="M761" s="62">
        <v>36.420008267879304</v>
      </c>
      <c r="N761" s="63">
        <v>6.1007254062623568</v>
      </c>
      <c r="O761" s="64">
        <v>20.411621155428772</v>
      </c>
      <c r="P761" s="63">
        <v>-0.78664338034572212</v>
      </c>
      <c r="Q761" s="63">
        <v>-0.67374396292771954</v>
      </c>
      <c r="R761" s="63">
        <v>0.11289941741800258</v>
      </c>
      <c r="S761" s="63">
        <v>0.42408879425306112</v>
      </c>
      <c r="T761" s="59">
        <v>13</v>
      </c>
      <c r="U761" s="59">
        <v>9</v>
      </c>
      <c r="V761" s="59">
        <v>10</v>
      </c>
      <c r="W761" s="59" t="s">
        <v>2569</v>
      </c>
      <c r="X761" s="65" t="s">
        <v>2570</v>
      </c>
    </row>
    <row r="762" spans="1:24" x14ac:dyDescent="0.2">
      <c r="A762" s="59">
        <v>746</v>
      </c>
      <c r="B762" s="59" t="s">
        <v>2573</v>
      </c>
      <c r="C762" s="59">
        <v>746</v>
      </c>
      <c r="D762" s="60" t="s">
        <v>2574</v>
      </c>
      <c r="E762" s="59" t="s">
        <v>70</v>
      </c>
      <c r="F762" s="60" t="s">
        <v>2575</v>
      </c>
      <c r="G762" s="59" t="s">
        <v>72</v>
      </c>
      <c r="H762" s="61">
        <v>10821.207353559883</v>
      </c>
      <c r="I762" s="62">
        <v>25.86911823789378</v>
      </c>
      <c r="J762" s="63">
        <v>10.037947723174685</v>
      </c>
      <c r="K762" s="59" t="s">
        <v>72</v>
      </c>
      <c r="L762" s="61">
        <v>10106.562299953142</v>
      </c>
      <c r="M762" s="62">
        <v>20.53108272389936</v>
      </c>
      <c r="N762" s="63">
        <v>10.021603259547092</v>
      </c>
      <c r="O762" s="64">
        <v>-6.6041156985282399</v>
      </c>
      <c r="P762" s="63">
        <v>0.89076071271052437</v>
      </c>
      <c r="Q762" s="63">
        <v>0.84399294243882161</v>
      </c>
      <c r="R762" s="63">
        <v>-4.6767770271702758E-2</v>
      </c>
      <c r="S762" s="63">
        <v>-0.17567572763460482</v>
      </c>
      <c r="T762" s="59">
        <v>1</v>
      </c>
      <c r="U762" s="59">
        <v>9</v>
      </c>
      <c r="V762" s="59">
        <v>11</v>
      </c>
      <c r="W762" s="59" t="s">
        <v>2576</v>
      </c>
      <c r="X762" s="65" t="s">
        <v>2577</v>
      </c>
    </row>
    <row r="763" spans="1:24" x14ac:dyDescent="0.2">
      <c r="A763" s="59">
        <v>747</v>
      </c>
      <c r="B763" s="59" t="s">
        <v>2578</v>
      </c>
      <c r="C763" s="59">
        <v>747</v>
      </c>
      <c r="D763" s="60" t="s">
        <v>2574</v>
      </c>
      <c r="E763" s="59" t="s">
        <v>70</v>
      </c>
      <c r="F763" s="60" t="s">
        <v>2575</v>
      </c>
      <c r="G763" s="59" t="s">
        <v>72</v>
      </c>
      <c r="H763" s="61">
        <v>13659.621451432697</v>
      </c>
      <c r="I763" s="62">
        <v>57.833228416217857</v>
      </c>
      <c r="J763" s="63">
        <v>10.374003752179654</v>
      </c>
      <c r="K763" s="59" t="s">
        <v>72</v>
      </c>
      <c r="L763" s="61">
        <v>13762.137937659256</v>
      </c>
      <c r="M763" s="62">
        <v>47.522624533300693</v>
      </c>
      <c r="N763" s="63">
        <v>10.467015513885402</v>
      </c>
      <c r="O763" s="64">
        <v>0.75050752021979872</v>
      </c>
      <c r="P763" s="63">
        <v>1.0222387454360564</v>
      </c>
      <c r="Q763" s="63">
        <v>1.0164080601261585</v>
      </c>
      <c r="R763" s="63">
        <v>-5.8306853098979428E-3</v>
      </c>
      <c r="S763" s="63">
        <v>-2.1902046611884121E-2</v>
      </c>
      <c r="T763" s="59">
        <v>5</v>
      </c>
      <c r="U763" s="59">
        <v>9</v>
      </c>
      <c r="V763" s="59">
        <v>11</v>
      </c>
      <c r="W763" s="59" t="s">
        <v>2576</v>
      </c>
      <c r="X763" s="65" t="s">
        <v>2577</v>
      </c>
    </row>
    <row r="764" spans="1:24" x14ac:dyDescent="0.2">
      <c r="A764" s="59">
        <v>748</v>
      </c>
      <c r="B764" s="59" t="s">
        <v>2579</v>
      </c>
      <c r="C764" s="59">
        <v>748</v>
      </c>
      <c r="D764" s="60" t="s">
        <v>2580</v>
      </c>
      <c r="E764" s="59" t="s">
        <v>70</v>
      </c>
      <c r="F764" s="60" t="s">
        <v>2581</v>
      </c>
      <c r="G764" s="59" t="s">
        <v>72</v>
      </c>
      <c r="H764" s="61">
        <v>3160.6956354855411</v>
      </c>
      <c r="I764" s="62">
        <v>26.132263053243971</v>
      </c>
      <c r="J764" s="63">
        <v>8.26240026964288</v>
      </c>
      <c r="K764" s="59" t="s">
        <v>72</v>
      </c>
      <c r="L764" s="61">
        <v>2800.2239093851695</v>
      </c>
      <c r="M764" s="62">
        <v>5.4119793250227977</v>
      </c>
      <c r="N764" s="63">
        <v>8.1699250014423122</v>
      </c>
      <c r="O764" s="64">
        <v>-11.404822471778321</v>
      </c>
      <c r="P764" s="63">
        <v>0.19609831700109229</v>
      </c>
      <c r="Q764" s="63">
        <v>0.12722477613747599</v>
      </c>
      <c r="R764" s="63">
        <v>-6.88735408636163E-2</v>
      </c>
      <c r="S764" s="63">
        <v>-0.25871255643992791</v>
      </c>
      <c r="T764" s="59">
        <v>9</v>
      </c>
      <c r="U764" s="59">
        <v>9</v>
      </c>
      <c r="V764" s="59">
        <v>11</v>
      </c>
      <c r="W764" s="59" t="s">
        <v>2582</v>
      </c>
      <c r="X764" s="65" t="s">
        <v>2583</v>
      </c>
    </row>
    <row r="765" spans="1:24" x14ac:dyDescent="0.2">
      <c r="A765" s="59">
        <v>749</v>
      </c>
      <c r="B765" s="59" t="s">
        <v>2584</v>
      </c>
      <c r="C765" s="59">
        <v>749</v>
      </c>
      <c r="D765" s="60" t="s">
        <v>2585</v>
      </c>
      <c r="E765" s="59" t="s">
        <v>70</v>
      </c>
      <c r="F765" s="60" t="s">
        <v>2586</v>
      </c>
      <c r="G765" s="59" t="s">
        <v>72</v>
      </c>
      <c r="H765" s="61">
        <v>1332.8106872004619</v>
      </c>
      <c r="I765" s="62">
        <v>1.6118158975301806</v>
      </c>
      <c r="J765" s="63">
        <v>7.0166300286382448</v>
      </c>
      <c r="K765" s="59" t="s">
        <v>72</v>
      </c>
      <c r="L765" s="61">
        <v>1128.995831465862</v>
      </c>
      <c r="M765" s="62">
        <v>2.0322232661725215</v>
      </c>
      <c r="N765" s="63">
        <v>6.8594229693014785</v>
      </c>
      <c r="O765" s="64">
        <v>-15.292108451104054</v>
      </c>
      <c r="P765" s="63">
        <v>-0.29129487454578445</v>
      </c>
      <c r="Q765" s="63">
        <v>-0.3800588917461587</v>
      </c>
      <c r="R765" s="63">
        <v>-8.8764017200374246E-2</v>
      </c>
      <c r="S765" s="63">
        <v>-0.33342798296461473</v>
      </c>
      <c r="T765" s="59">
        <v>13</v>
      </c>
      <c r="U765" s="59">
        <v>9</v>
      </c>
      <c r="V765" s="59">
        <v>11</v>
      </c>
      <c r="W765" s="59" t="s">
        <v>2587</v>
      </c>
      <c r="X765" s="65" t="s">
        <v>2588</v>
      </c>
    </row>
    <row r="766" spans="1:24" x14ac:dyDescent="0.2">
      <c r="A766" s="59">
        <v>750</v>
      </c>
      <c r="B766" s="59" t="s">
        <v>2589</v>
      </c>
      <c r="C766" s="59">
        <v>750</v>
      </c>
      <c r="D766" s="60" t="s">
        <v>2590</v>
      </c>
      <c r="E766" s="59" t="s">
        <v>70</v>
      </c>
      <c r="F766" s="60" t="s">
        <v>2591</v>
      </c>
      <c r="G766" s="59" t="s">
        <v>72</v>
      </c>
      <c r="H766" s="61">
        <v>2459.3858941195886</v>
      </c>
      <c r="I766" s="62">
        <v>14.947798878527834</v>
      </c>
      <c r="J766" s="63">
        <v>7.9004562756730472</v>
      </c>
      <c r="K766" s="59" t="s">
        <v>72</v>
      </c>
      <c r="L766" s="61">
        <v>1064.1920385629032</v>
      </c>
      <c r="M766" s="62">
        <v>478.97642679900741</v>
      </c>
      <c r="N766" s="63">
        <v>6.7741413255494107</v>
      </c>
      <c r="O766" s="64">
        <v>-56.729359101091255</v>
      </c>
      <c r="P766" s="63">
        <v>5.4491917541816759E-2</v>
      </c>
      <c r="Q766" s="63">
        <v>-0.41307065669170534</v>
      </c>
      <c r="R766" s="63">
        <v>-0.4675625742335221</v>
      </c>
      <c r="S766" s="66">
        <v>-1.7563248144178059</v>
      </c>
      <c r="T766" s="59">
        <v>1</v>
      </c>
      <c r="U766" s="59">
        <v>10</v>
      </c>
      <c r="V766" s="59">
        <v>1</v>
      </c>
      <c r="W766" s="59" t="s">
        <v>2592</v>
      </c>
      <c r="X766" s="65" t="s">
        <v>2593</v>
      </c>
    </row>
    <row r="767" spans="1:24" x14ac:dyDescent="0.2">
      <c r="A767" s="59">
        <v>751</v>
      </c>
      <c r="B767" s="59" t="s">
        <v>2594</v>
      </c>
      <c r="C767" s="59">
        <v>751</v>
      </c>
      <c r="D767" s="60" t="s">
        <v>2595</v>
      </c>
      <c r="E767" s="59" t="s">
        <v>70</v>
      </c>
      <c r="F767" s="60" t="s">
        <v>2596</v>
      </c>
      <c r="G767" s="59" t="s">
        <v>72</v>
      </c>
      <c r="H767" s="61">
        <v>374.16979156053247</v>
      </c>
      <c r="I767" s="62">
        <v>72.741596638655452</v>
      </c>
      <c r="J767" s="63">
        <v>5.1839231474833118</v>
      </c>
      <c r="K767" s="59" t="s">
        <v>72</v>
      </c>
      <c r="L767" s="61">
        <v>718.53453824832877</v>
      </c>
      <c r="M767" s="62">
        <v>84.94505494505492</v>
      </c>
      <c r="N767" s="63">
        <v>6.2075122203559499</v>
      </c>
      <c r="O767" s="64">
        <v>92.034352974239411</v>
      </c>
      <c r="P767" s="63">
        <v>-1.0083202349008982</v>
      </c>
      <c r="Q767" s="63">
        <v>-0.63240773802579264</v>
      </c>
      <c r="R767" s="63">
        <v>0.37591249687510553</v>
      </c>
      <c r="S767" s="67">
        <v>1.4120558032126787</v>
      </c>
      <c r="T767" s="59">
        <v>5</v>
      </c>
      <c r="U767" s="59">
        <v>10</v>
      </c>
      <c r="V767" s="59">
        <v>1</v>
      </c>
      <c r="W767" s="59" t="s">
        <v>2597</v>
      </c>
      <c r="X767" s="65" t="s">
        <v>2598</v>
      </c>
    </row>
    <row r="768" spans="1:24" x14ac:dyDescent="0.2">
      <c r="A768" s="59">
        <v>752</v>
      </c>
      <c r="B768" s="59" t="s">
        <v>2599</v>
      </c>
      <c r="C768" s="59">
        <v>752</v>
      </c>
      <c r="D768" s="60" t="s">
        <v>2595</v>
      </c>
      <c r="E768" s="59" t="s">
        <v>70</v>
      </c>
      <c r="F768" s="60" t="s">
        <v>2596</v>
      </c>
      <c r="G768" s="59" t="s">
        <v>72</v>
      </c>
      <c r="H768" s="61">
        <v>1255.4054759948497</v>
      </c>
      <c r="I768" s="62">
        <v>18.997342526754306</v>
      </c>
      <c r="J768" s="63">
        <v>6.9303115614496154</v>
      </c>
      <c r="K768" s="59" t="s">
        <v>72</v>
      </c>
      <c r="L768" s="61">
        <v>1214.5873976961316</v>
      </c>
      <c r="M768" s="62">
        <v>3.1779794542131405</v>
      </c>
      <c r="N768" s="63">
        <v>6.9648491152479668</v>
      </c>
      <c r="O768" s="64">
        <v>-3.2513860325781745</v>
      </c>
      <c r="P768" s="63">
        <v>-0.32506597601195275</v>
      </c>
      <c r="Q768" s="63">
        <v>-0.33924936936853711</v>
      </c>
      <c r="R768" s="63">
        <v>-1.4183393356584362E-2</v>
      </c>
      <c r="S768" s="63">
        <v>-5.3277672503309163E-2</v>
      </c>
      <c r="T768" s="59">
        <v>13</v>
      </c>
      <c r="U768" s="59">
        <v>10</v>
      </c>
      <c r="V768" s="59">
        <v>1</v>
      </c>
      <c r="W768" s="59" t="s">
        <v>2597</v>
      </c>
      <c r="X768" s="65" t="s">
        <v>2598</v>
      </c>
    </row>
    <row r="769" spans="1:24" x14ac:dyDescent="0.2">
      <c r="A769" s="59">
        <v>753</v>
      </c>
      <c r="B769" s="59" t="s">
        <v>2600</v>
      </c>
      <c r="C769" s="59">
        <v>753</v>
      </c>
      <c r="D769" s="60" t="s">
        <v>2601</v>
      </c>
      <c r="E769" s="59" t="s">
        <v>70</v>
      </c>
      <c r="F769" s="60" t="s">
        <v>2602</v>
      </c>
      <c r="G769" s="59" t="s">
        <v>72</v>
      </c>
      <c r="H769" s="61">
        <v>11195.016881504433</v>
      </c>
      <c r="I769" s="62">
        <v>78.069583358900402</v>
      </c>
      <c r="J769" s="63">
        <v>10.086942953051594</v>
      </c>
      <c r="K769" s="59" t="s">
        <v>72</v>
      </c>
      <c r="L769" s="61">
        <v>11615.552405122444</v>
      </c>
      <c r="M769" s="62">
        <v>16.950965490063613</v>
      </c>
      <c r="N769" s="63">
        <v>10.222368671417911</v>
      </c>
      <c r="O769" s="64">
        <v>3.7564527867107413</v>
      </c>
      <c r="P769" s="63">
        <v>0.90992952945880501</v>
      </c>
      <c r="Q769" s="63">
        <v>0.9217074457514367</v>
      </c>
      <c r="R769" s="63">
        <v>1.1777916292631696E-2</v>
      </c>
      <c r="S769" s="63">
        <v>4.4241878599447865E-2</v>
      </c>
      <c r="T769" s="59">
        <v>1</v>
      </c>
      <c r="U769" s="59">
        <v>10</v>
      </c>
      <c r="V769" s="59">
        <v>2</v>
      </c>
      <c r="W769" s="59" t="s">
        <v>2603</v>
      </c>
      <c r="X769" s="65" t="s">
        <v>2604</v>
      </c>
    </row>
    <row r="770" spans="1:24" x14ac:dyDescent="0.2">
      <c r="A770" s="59">
        <v>754</v>
      </c>
      <c r="B770" s="59" t="s">
        <v>2605</v>
      </c>
      <c r="C770" s="59">
        <v>754</v>
      </c>
      <c r="D770" s="60" t="s">
        <v>2601</v>
      </c>
      <c r="E770" s="59" t="s">
        <v>70</v>
      </c>
      <c r="F770" s="60" t="s">
        <v>2602</v>
      </c>
      <c r="G770" s="59" t="s">
        <v>72</v>
      </c>
      <c r="H770" s="61">
        <v>12633.364221695738</v>
      </c>
      <c r="I770" s="62">
        <v>22.754702941096397</v>
      </c>
      <c r="J770" s="63">
        <v>10.261325124394759</v>
      </c>
      <c r="K770" s="59" t="s">
        <v>72</v>
      </c>
      <c r="L770" s="61">
        <v>15231.438758112899</v>
      </c>
      <c r="M770" s="62">
        <v>15.587881123259958</v>
      </c>
      <c r="N770" s="63">
        <v>10.613363129753193</v>
      </c>
      <c r="O770" s="64">
        <v>20.565183515847611</v>
      </c>
      <c r="P770" s="63">
        <v>0.97815453615930081</v>
      </c>
      <c r="Q770" s="63">
        <v>1.0730579191440499</v>
      </c>
      <c r="R770" s="63">
        <v>9.4903382984749096E-2</v>
      </c>
      <c r="S770" s="63">
        <v>0.35648953892760293</v>
      </c>
      <c r="T770" s="59">
        <v>5</v>
      </c>
      <c r="U770" s="59">
        <v>10</v>
      </c>
      <c r="V770" s="59">
        <v>2</v>
      </c>
      <c r="W770" s="59" t="s">
        <v>2603</v>
      </c>
      <c r="X770" s="65" t="s">
        <v>2604</v>
      </c>
    </row>
    <row r="771" spans="1:24" x14ac:dyDescent="0.2">
      <c r="A771" s="59">
        <v>755</v>
      </c>
      <c r="B771" s="59" t="s">
        <v>2606</v>
      </c>
      <c r="C771" s="59">
        <v>755</v>
      </c>
      <c r="D771" s="60" t="s">
        <v>2601</v>
      </c>
      <c r="E771" s="59" t="s">
        <v>2607</v>
      </c>
      <c r="F771" s="60" t="s">
        <v>2602</v>
      </c>
      <c r="G771" s="59" t="s">
        <v>72</v>
      </c>
      <c r="H771" s="61">
        <v>4185.686795943473</v>
      </c>
      <c r="I771" s="62">
        <v>47.291700873880288</v>
      </c>
      <c r="J771" s="63">
        <v>8.6676225169775289</v>
      </c>
      <c r="K771" s="59" t="s">
        <v>72</v>
      </c>
      <c r="L771" s="61">
        <v>5188.3870921045618</v>
      </c>
      <c r="M771" s="62">
        <v>53.657840946903086</v>
      </c>
      <c r="N771" s="63">
        <v>9.0596689293108863</v>
      </c>
      <c r="O771" s="64">
        <v>23.955454505885349</v>
      </c>
      <c r="P771" s="63">
        <v>0.354636832301441</v>
      </c>
      <c r="Q771" s="63">
        <v>0.47163672830288678</v>
      </c>
      <c r="R771" s="63">
        <v>0.11699989600144578</v>
      </c>
      <c r="S771" s="63">
        <v>0.43949159311671265</v>
      </c>
      <c r="T771" s="59">
        <v>9</v>
      </c>
      <c r="U771" s="59">
        <v>10</v>
      </c>
      <c r="V771" s="59">
        <v>2</v>
      </c>
      <c r="W771" s="59" t="s">
        <v>2603</v>
      </c>
      <c r="X771" s="65" t="s">
        <v>2604</v>
      </c>
    </row>
    <row r="772" spans="1:24" x14ac:dyDescent="0.2">
      <c r="A772" s="59">
        <v>756</v>
      </c>
      <c r="B772" s="59" t="s">
        <v>2608</v>
      </c>
      <c r="C772" s="59">
        <v>756</v>
      </c>
      <c r="D772" s="60" t="s">
        <v>2609</v>
      </c>
      <c r="E772" s="59" t="s">
        <v>70</v>
      </c>
      <c r="F772" s="60" t="s">
        <v>2602</v>
      </c>
      <c r="G772" s="59" t="s">
        <v>72</v>
      </c>
      <c r="H772" s="61">
        <v>264.62906580918627</v>
      </c>
      <c r="I772" s="62">
        <v>26.770433259214332</v>
      </c>
      <c r="J772" s="63">
        <v>4.6842015898081071</v>
      </c>
      <c r="K772" s="59" t="s">
        <v>72</v>
      </c>
      <c r="L772" s="61">
        <v>277.66942501465854</v>
      </c>
      <c r="M772" s="62">
        <v>30.092812946216092</v>
      </c>
      <c r="N772" s="63">
        <v>4.83582304165229</v>
      </c>
      <c r="O772" s="64">
        <v>4.9277879455899098</v>
      </c>
      <c r="P772" s="63">
        <v>-1.203830511887189</v>
      </c>
      <c r="Q772" s="63">
        <v>-1.1633764055313038</v>
      </c>
      <c r="R772" s="63">
        <v>4.04541063558852E-2</v>
      </c>
      <c r="S772" s="63">
        <v>0.15195944832499012</v>
      </c>
      <c r="T772" s="59">
        <v>13</v>
      </c>
      <c r="U772" s="59">
        <v>10</v>
      </c>
      <c r="V772" s="59">
        <v>2</v>
      </c>
      <c r="W772" s="59" t="s">
        <v>2603</v>
      </c>
      <c r="X772" s="65" t="s">
        <v>2604</v>
      </c>
    </row>
    <row r="773" spans="1:24" x14ac:dyDescent="0.2">
      <c r="A773" s="59">
        <v>757</v>
      </c>
      <c r="B773" s="59" t="s">
        <v>2610</v>
      </c>
      <c r="C773" s="59">
        <v>757</v>
      </c>
      <c r="D773" s="60" t="s">
        <v>2611</v>
      </c>
      <c r="E773" s="59" t="s">
        <v>70</v>
      </c>
      <c r="F773" s="60" t="s">
        <v>2612</v>
      </c>
      <c r="G773" s="59" t="s">
        <v>72</v>
      </c>
      <c r="H773" s="61">
        <v>9329.4071860027871</v>
      </c>
      <c r="I773" s="62">
        <v>60.712559830633296</v>
      </c>
      <c r="J773" s="63">
        <v>9.8239435659808407</v>
      </c>
      <c r="K773" s="59" t="s">
        <v>72</v>
      </c>
      <c r="L773" s="61">
        <v>10142.926318776408</v>
      </c>
      <c r="M773" s="62">
        <v>43.436570943186638</v>
      </c>
      <c r="N773" s="63">
        <v>10.02678484679663</v>
      </c>
      <c r="O773" s="64">
        <v>8.7199445426089905</v>
      </c>
      <c r="P773" s="63">
        <v>0.80703406252590226</v>
      </c>
      <c r="Q773" s="63">
        <v>0.8459986887260752</v>
      </c>
      <c r="R773" s="63">
        <v>3.8964626200172936E-2</v>
      </c>
      <c r="S773" s="63">
        <v>0.14636445184275715</v>
      </c>
      <c r="T773" s="59">
        <v>1</v>
      </c>
      <c r="U773" s="59">
        <v>10</v>
      </c>
      <c r="V773" s="59">
        <v>3</v>
      </c>
      <c r="W773" s="59" t="s">
        <v>2613</v>
      </c>
      <c r="X773" s="65" t="s">
        <v>2614</v>
      </c>
    </row>
    <row r="774" spans="1:24" x14ac:dyDescent="0.2">
      <c r="A774" s="59">
        <v>758</v>
      </c>
      <c r="B774" s="59" t="s">
        <v>2615</v>
      </c>
      <c r="C774" s="59">
        <v>758</v>
      </c>
      <c r="D774" s="60" t="s">
        <v>2611</v>
      </c>
      <c r="E774" s="59" t="s">
        <v>70</v>
      </c>
      <c r="F774" s="60" t="s">
        <v>2612</v>
      </c>
      <c r="G774" s="59" t="s">
        <v>72</v>
      </c>
      <c r="H774" s="61">
        <v>8271.6423297365236</v>
      </c>
      <c r="I774" s="62">
        <v>16.080484433903926</v>
      </c>
      <c r="J774" s="63">
        <v>9.6503319585548173</v>
      </c>
      <c r="K774" s="59" t="s">
        <v>72</v>
      </c>
      <c r="L774" s="61">
        <v>11241.625283222671</v>
      </c>
      <c r="M774" s="62">
        <v>36.691164428431051</v>
      </c>
      <c r="N774" s="63">
        <v>10.175161536371911</v>
      </c>
      <c r="O774" s="64">
        <v>35.905601754672944</v>
      </c>
      <c r="P774" s="63">
        <v>0.73911053004152172</v>
      </c>
      <c r="Q774" s="63">
        <v>0.90343398410918929</v>
      </c>
      <c r="R774" s="63">
        <v>0.16432345406766757</v>
      </c>
      <c r="S774" s="63">
        <v>0.61725504964335831</v>
      </c>
      <c r="T774" s="59">
        <v>5</v>
      </c>
      <c r="U774" s="59">
        <v>10</v>
      </c>
      <c r="V774" s="59">
        <v>3</v>
      </c>
      <c r="W774" s="59" t="s">
        <v>2613</v>
      </c>
      <c r="X774" s="65" t="s">
        <v>2614</v>
      </c>
    </row>
    <row r="775" spans="1:24" x14ac:dyDescent="0.2">
      <c r="A775" s="59">
        <v>759</v>
      </c>
      <c r="B775" s="59" t="s">
        <v>39</v>
      </c>
      <c r="C775" s="59">
        <v>759</v>
      </c>
      <c r="D775" s="60" t="s">
        <v>2616</v>
      </c>
      <c r="E775" s="59" t="s">
        <v>70</v>
      </c>
      <c r="F775" s="60" t="s">
        <v>2617</v>
      </c>
      <c r="G775" s="59" t="s">
        <v>72</v>
      </c>
      <c r="H775" s="61">
        <v>333.56293541609904</v>
      </c>
      <c r="I775" s="62">
        <v>9.3816631130063843</v>
      </c>
      <c r="J775" s="63">
        <v>5.0181890490110597</v>
      </c>
      <c r="K775" s="59" t="s">
        <v>72</v>
      </c>
      <c r="L775" s="61">
        <v>539.97164902659745</v>
      </c>
      <c r="M775" s="62">
        <v>39.925260292910522</v>
      </c>
      <c r="N775" s="63">
        <v>5.7953383762806538</v>
      </c>
      <c r="O775" s="64">
        <v>61.879990758870242</v>
      </c>
      <c r="P775" s="63">
        <v>-1.0731617831605462</v>
      </c>
      <c r="Q775" s="63">
        <v>-0.79195656305633921</v>
      </c>
      <c r="R775" s="63">
        <v>0.28120522010420701</v>
      </c>
      <c r="S775" s="67">
        <v>1.0563029062419558</v>
      </c>
      <c r="T775" s="59">
        <v>9</v>
      </c>
      <c r="U775" s="59">
        <v>10</v>
      </c>
      <c r="V775" s="59">
        <v>3</v>
      </c>
      <c r="W775" s="59" t="s">
        <v>2618</v>
      </c>
      <c r="X775" s="65" t="s">
        <v>2619</v>
      </c>
    </row>
    <row r="776" spans="1:24" x14ac:dyDescent="0.2">
      <c r="A776" s="59">
        <v>760</v>
      </c>
      <c r="B776" s="59" t="s">
        <v>37</v>
      </c>
      <c r="C776" s="59">
        <v>760</v>
      </c>
      <c r="D776" s="60" t="s">
        <v>2616</v>
      </c>
      <c r="E776" s="59" t="s">
        <v>2620</v>
      </c>
      <c r="F776" s="60" t="s">
        <v>2617</v>
      </c>
      <c r="G776" s="59" t="s">
        <v>72</v>
      </c>
      <c r="H776" s="61">
        <v>623.49280031350258</v>
      </c>
      <c r="I776" s="62">
        <v>10.981089683579855</v>
      </c>
      <c r="J776" s="63">
        <v>5.9206029604291732</v>
      </c>
      <c r="K776" s="59" t="s">
        <v>72</v>
      </c>
      <c r="L776" s="61">
        <v>569.91362655767944</v>
      </c>
      <c r="M776" s="62">
        <v>5.1194539249138998E-2</v>
      </c>
      <c r="N776" s="63">
        <v>5.8731980028182793</v>
      </c>
      <c r="O776" s="64">
        <v>-8.5933909307184688</v>
      </c>
      <c r="P776" s="63">
        <v>-0.72010278246738502</v>
      </c>
      <c r="Q776" s="63">
        <v>-0.76181779488859014</v>
      </c>
      <c r="R776" s="63">
        <v>-4.1715012421205122E-2</v>
      </c>
      <c r="S776" s="63">
        <v>-0.156695842410427</v>
      </c>
      <c r="T776" s="59">
        <v>11</v>
      </c>
      <c r="U776" s="59">
        <v>9</v>
      </c>
      <c r="V776" s="59">
        <v>4</v>
      </c>
      <c r="W776" s="59" t="s">
        <v>2618</v>
      </c>
      <c r="X776" s="65" t="s">
        <v>2619</v>
      </c>
    </row>
    <row r="777" spans="1:24" x14ac:dyDescent="0.2">
      <c r="A777" s="59">
        <v>761</v>
      </c>
      <c r="B777" s="59" t="s">
        <v>38</v>
      </c>
      <c r="C777" s="59">
        <v>761</v>
      </c>
      <c r="D777" s="60" t="s">
        <v>2616</v>
      </c>
      <c r="E777" s="59" t="s">
        <v>2621</v>
      </c>
      <c r="F777" s="60" t="s">
        <v>2617</v>
      </c>
      <c r="G777" s="59" t="s">
        <v>72</v>
      </c>
      <c r="H777" s="61">
        <v>211.09389247402822</v>
      </c>
      <c r="I777" s="62">
        <v>20.231416549789621</v>
      </c>
      <c r="J777" s="63">
        <v>4.3581148977352084</v>
      </c>
      <c r="K777" s="59" t="s">
        <v>72</v>
      </c>
      <c r="L777" s="61">
        <v>291.52469956630392</v>
      </c>
      <c r="M777" s="62">
        <v>18.917932242990652</v>
      </c>
      <c r="N777" s="63">
        <v>4.906072836698435</v>
      </c>
      <c r="O777" s="64">
        <v>38.101911026237502</v>
      </c>
      <c r="P777" s="63">
        <v>-1.3314081568967575</v>
      </c>
      <c r="Q777" s="63">
        <v>-1.1361833353756887</v>
      </c>
      <c r="R777" s="63">
        <v>0.19522482152106879</v>
      </c>
      <c r="S777" s="63">
        <v>0.73333114608204586</v>
      </c>
      <c r="T777" s="59">
        <v>15</v>
      </c>
      <c r="U777" s="59">
        <v>9</v>
      </c>
      <c r="V777" s="59">
        <v>4</v>
      </c>
      <c r="W777" s="59" t="s">
        <v>2618</v>
      </c>
      <c r="X777" s="65" t="s">
        <v>2619</v>
      </c>
    </row>
    <row r="778" spans="1:24" x14ac:dyDescent="0.2">
      <c r="A778" s="59">
        <v>762</v>
      </c>
      <c r="B778" s="59" t="s">
        <v>40</v>
      </c>
      <c r="C778" s="59">
        <v>762</v>
      </c>
      <c r="D778" s="60" t="s">
        <v>2622</v>
      </c>
      <c r="E778" s="59" t="s">
        <v>2623</v>
      </c>
      <c r="F778" s="60" t="s">
        <v>2624</v>
      </c>
      <c r="G778" s="59" t="s">
        <v>72</v>
      </c>
      <c r="H778" s="61">
        <v>106.14395451492975</v>
      </c>
      <c r="I778" s="62">
        <v>25.810810810810811</v>
      </c>
      <c r="J778" s="63">
        <v>3.3662522636995642</v>
      </c>
      <c r="K778" s="59" t="s">
        <v>72</v>
      </c>
      <c r="L778" s="61">
        <v>117.35660620235763</v>
      </c>
      <c r="M778" s="62">
        <v>51.318058635131806</v>
      </c>
      <c r="N778" s="63">
        <v>3.593353770980297</v>
      </c>
      <c r="O778" s="64">
        <v>10.563627234983747</v>
      </c>
      <c r="P778" s="63">
        <v>-1.7194629352713564</v>
      </c>
      <c r="Q778" s="63">
        <v>-1.6443251972165498</v>
      </c>
      <c r="R778" s="63">
        <v>7.5137738054806613E-2</v>
      </c>
      <c r="S778" s="63">
        <v>0.2822430218270035</v>
      </c>
      <c r="T778" s="59">
        <v>13</v>
      </c>
      <c r="U778" s="59">
        <v>10</v>
      </c>
      <c r="V778" s="59">
        <v>3</v>
      </c>
      <c r="W778" s="59" t="s">
        <v>2625</v>
      </c>
      <c r="X778" s="65" t="s">
        <v>2619</v>
      </c>
    </row>
    <row r="779" spans="1:24" x14ac:dyDescent="0.2">
      <c r="A779" s="59">
        <v>763</v>
      </c>
      <c r="B779" s="59" t="s">
        <v>41</v>
      </c>
      <c r="C779" s="59">
        <v>763</v>
      </c>
      <c r="D779" s="60" t="s">
        <v>2622</v>
      </c>
      <c r="E779" s="59" t="s">
        <v>2626</v>
      </c>
      <c r="F779" s="60" t="s">
        <v>2624</v>
      </c>
      <c r="G779" s="59" t="s">
        <v>72</v>
      </c>
      <c r="H779" s="61">
        <v>385.33796365602302</v>
      </c>
      <c r="I779" s="62">
        <v>22.356854359705384</v>
      </c>
      <c r="J779" s="63">
        <v>5.22635438748887</v>
      </c>
      <c r="K779" s="59" t="s">
        <v>72</v>
      </c>
      <c r="L779" s="61">
        <v>346.35269479207813</v>
      </c>
      <c r="M779" s="62">
        <v>20.967985123385436</v>
      </c>
      <c r="N779" s="63">
        <v>5.1546966138277375</v>
      </c>
      <c r="O779" s="64">
        <v>-10.117162735293221</v>
      </c>
      <c r="P779" s="63">
        <v>-0.99171950323554481</v>
      </c>
      <c r="Q779" s="63">
        <v>-1.0399432850041512</v>
      </c>
      <c r="R779" s="63">
        <v>-4.8223781768606422E-2</v>
      </c>
      <c r="S779" s="63">
        <v>-0.18114500439671863</v>
      </c>
      <c r="T779" s="59">
        <v>1</v>
      </c>
      <c r="U779" s="59">
        <v>10</v>
      </c>
      <c r="V779" s="59">
        <v>4</v>
      </c>
      <c r="W779" s="59" t="s">
        <v>2625</v>
      </c>
      <c r="X779" s="65" t="s">
        <v>2619</v>
      </c>
    </row>
    <row r="780" spans="1:24" x14ac:dyDescent="0.2">
      <c r="A780" s="59">
        <v>764</v>
      </c>
      <c r="B780" s="59" t="s">
        <v>42</v>
      </c>
      <c r="C780" s="59">
        <v>764</v>
      </c>
      <c r="D780" s="60" t="s">
        <v>2622</v>
      </c>
      <c r="E780" s="59" t="s">
        <v>2626</v>
      </c>
      <c r="F780" s="60" t="s">
        <v>2624</v>
      </c>
      <c r="G780" s="59" t="s">
        <v>72</v>
      </c>
      <c r="H780" s="61">
        <v>330.25880339522115</v>
      </c>
      <c r="I780" s="62">
        <v>33.108108108108127</v>
      </c>
      <c r="J780" s="63">
        <v>5.0038270781114758</v>
      </c>
      <c r="K780" s="59" t="s">
        <v>72</v>
      </c>
      <c r="L780" s="61">
        <v>560.2295188710558</v>
      </c>
      <c r="M780" s="62">
        <v>39.889404507183151</v>
      </c>
      <c r="N780" s="63">
        <v>5.8484727170727533</v>
      </c>
      <c r="O780" s="64">
        <v>69.633485348951737</v>
      </c>
      <c r="P780" s="63">
        <v>-1.0787807380875851</v>
      </c>
      <c r="Q780" s="63">
        <v>-0.77138873284583354</v>
      </c>
      <c r="R780" s="63">
        <v>0.30739200524175159</v>
      </c>
      <c r="S780" s="67">
        <v>1.1546694203332359</v>
      </c>
      <c r="T780" s="59">
        <v>9</v>
      </c>
      <c r="U780" s="59">
        <v>10</v>
      </c>
      <c r="V780" s="59">
        <v>4</v>
      </c>
      <c r="W780" s="59" t="s">
        <v>2625</v>
      </c>
      <c r="X780" s="65" t="s">
        <v>2619</v>
      </c>
    </row>
    <row r="781" spans="1:24" x14ac:dyDescent="0.2">
      <c r="A781" s="59">
        <v>765</v>
      </c>
      <c r="B781" s="59" t="s">
        <v>43</v>
      </c>
      <c r="C781" s="59">
        <v>765</v>
      </c>
      <c r="D781" s="60" t="s">
        <v>2622</v>
      </c>
      <c r="E781" s="59" t="s">
        <v>2627</v>
      </c>
      <c r="F781" s="60" t="s">
        <v>2624</v>
      </c>
      <c r="G781" s="59" t="s">
        <v>72</v>
      </c>
      <c r="H781" s="61">
        <v>198.24792125267135</v>
      </c>
      <c r="I781" s="62">
        <v>24.789915966386548</v>
      </c>
      <c r="J781" s="63">
        <v>4.2675357980687343</v>
      </c>
      <c r="K781" s="59" t="s">
        <v>72</v>
      </c>
      <c r="L781" s="61">
        <v>226.56533866837924</v>
      </c>
      <c r="M781" s="62">
        <v>9.2813881158945843</v>
      </c>
      <c r="N781" s="63">
        <v>4.5423818809365484</v>
      </c>
      <c r="O781" s="64">
        <v>14.283840777133154</v>
      </c>
      <c r="P781" s="63">
        <v>-1.3668461815186035</v>
      </c>
      <c r="Q781" s="63">
        <v>-1.2769648660335273</v>
      </c>
      <c r="R781" s="63">
        <v>8.9881315485076163E-2</v>
      </c>
      <c r="S781" s="63">
        <v>0.3376249371492932</v>
      </c>
      <c r="T781" s="59">
        <v>5</v>
      </c>
      <c r="U781" s="59">
        <v>10</v>
      </c>
      <c r="V781" s="59">
        <v>4</v>
      </c>
      <c r="W781" s="59" t="s">
        <v>2625</v>
      </c>
      <c r="X781" s="65" t="s">
        <v>2619</v>
      </c>
    </row>
    <row r="782" spans="1:24" x14ac:dyDescent="0.2">
      <c r="A782" s="59">
        <v>766</v>
      </c>
      <c r="B782" s="59" t="s">
        <v>44</v>
      </c>
      <c r="C782" s="59">
        <v>766</v>
      </c>
      <c r="D782" s="60" t="s">
        <v>2628</v>
      </c>
      <c r="E782" s="59" t="s">
        <v>2629</v>
      </c>
      <c r="F782" s="60" t="s">
        <v>2630</v>
      </c>
      <c r="G782" s="59" t="s">
        <v>72</v>
      </c>
      <c r="H782" s="61">
        <v>319.10092454590153</v>
      </c>
      <c r="I782" s="62">
        <v>23.9379827351204</v>
      </c>
      <c r="J782" s="63">
        <v>4.9542428481859755</v>
      </c>
      <c r="K782" s="59" t="s">
        <v>72</v>
      </c>
      <c r="L782" s="61">
        <v>374.35493388592977</v>
      </c>
      <c r="M782" s="62">
        <v>20.252100840336134</v>
      </c>
      <c r="N782" s="63">
        <v>5.2668614839452701</v>
      </c>
      <c r="O782" s="64">
        <v>17.315527812605925</v>
      </c>
      <c r="P782" s="63">
        <v>-1.0981799942893504</v>
      </c>
      <c r="Q782" s="63">
        <v>-0.99652526250176521</v>
      </c>
      <c r="R782" s="63">
        <v>0.10165473178758522</v>
      </c>
      <c r="S782" s="63">
        <v>0.38184991224800646</v>
      </c>
      <c r="T782" s="59">
        <v>13</v>
      </c>
      <c r="U782" s="59">
        <v>10</v>
      </c>
      <c r="V782" s="59">
        <v>4</v>
      </c>
      <c r="W782" s="59" t="s">
        <v>2618</v>
      </c>
      <c r="X782" s="65" t="s">
        <v>2619</v>
      </c>
    </row>
    <row r="783" spans="1:24" x14ac:dyDescent="0.2">
      <c r="A783" s="59">
        <v>767</v>
      </c>
      <c r="B783" s="59" t="s">
        <v>2631</v>
      </c>
      <c r="C783" s="59">
        <v>767</v>
      </c>
      <c r="D783" s="60" t="s">
        <v>2035</v>
      </c>
      <c r="E783" s="59" t="s">
        <v>2632</v>
      </c>
      <c r="F783" s="60" t="s">
        <v>2633</v>
      </c>
      <c r="G783" s="59" t="s">
        <v>72</v>
      </c>
      <c r="H783" s="61">
        <v>511.29641705004894</v>
      </c>
      <c r="I783" s="62">
        <v>27.572202166064976</v>
      </c>
      <c r="J783" s="63">
        <v>5.6343899758365161</v>
      </c>
      <c r="K783" s="59" t="s">
        <v>72</v>
      </c>
      <c r="L783" s="61">
        <v>951.35662721424046</v>
      </c>
      <c r="M783" s="62">
        <v>63.868328788469029</v>
      </c>
      <c r="N783" s="63">
        <v>6.6124409687530505</v>
      </c>
      <c r="O783" s="64">
        <v>86.067532548563833</v>
      </c>
      <c r="P783" s="63">
        <v>-0.83208030081802065</v>
      </c>
      <c r="Q783" s="63">
        <v>-0.47566342502167835</v>
      </c>
      <c r="R783" s="63">
        <v>0.35641687579634229</v>
      </c>
      <c r="S783" s="67">
        <v>1.3388235879754997</v>
      </c>
      <c r="T783" s="59">
        <v>4</v>
      </c>
      <c r="U783" s="59">
        <v>10</v>
      </c>
      <c r="V783" s="59">
        <v>5</v>
      </c>
      <c r="W783" s="59" t="s">
        <v>2634</v>
      </c>
      <c r="X783" s="65" t="s">
        <v>2635</v>
      </c>
    </row>
    <row r="784" spans="1:24" x14ac:dyDescent="0.2">
      <c r="A784" s="59">
        <v>768</v>
      </c>
      <c r="B784" s="59" t="s">
        <v>45</v>
      </c>
      <c r="C784" s="59">
        <v>768</v>
      </c>
      <c r="D784" s="60" t="s">
        <v>2636</v>
      </c>
      <c r="E784" s="59" t="s">
        <v>2637</v>
      </c>
      <c r="F784" s="60" t="s">
        <v>2037</v>
      </c>
      <c r="G784" s="59" t="s">
        <v>72</v>
      </c>
      <c r="H784" s="61">
        <v>94.481706603233135</v>
      </c>
      <c r="I784" s="62">
        <v>10.72084481175389</v>
      </c>
      <c r="J784" s="63">
        <v>3.1983369887562123</v>
      </c>
      <c r="K784" s="59" t="s">
        <v>72</v>
      </c>
      <c r="L784" s="61">
        <v>96.918860863720028</v>
      </c>
      <c r="M784" s="62">
        <v>10.097161364069354</v>
      </c>
      <c r="N784" s="63">
        <v>3.3173040683619153</v>
      </c>
      <c r="O784" s="64">
        <v>2.579498559145939</v>
      </c>
      <c r="P784" s="63">
        <v>-1.785157843586161</v>
      </c>
      <c r="Q784" s="63">
        <v>-1.7511815791434648</v>
      </c>
      <c r="R784" s="63">
        <v>3.3976264442696191E-2</v>
      </c>
      <c r="S784" s="63">
        <v>0.12762646035079164</v>
      </c>
      <c r="T784" s="59">
        <v>8</v>
      </c>
      <c r="U784" s="59">
        <v>10</v>
      </c>
      <c r="V784" s="59">
        <v>5</v>
      </c>
      <c r="W784" s="59" t="s">
        <v>2038</v>
      </c>
      <c r="X784" s="65" t="s">
        <v>2039</v>
      </c>
    </row>
    <row r="785" spans="1:24" x14ac:dyDescent="0.2">
      <c r="A785" s="59">
        <v>769</v>
      </c>
      <c r="B785" s="59" t="s">
        <v>2638</v>
      </c>
      <c r="C785" s="59">
        <v>769</v>
      </c>
      <c r="D785" s="60" t="s">
        <v>2639</v>
      </c>
      <c r="E785" s="59" t="s">
        <v>70</v>
      </c>
      <c r="F785" s="60" t="s">
        <v>2640</v>
      </c>
      <c r="G785" s="59" t="s">
        <v>72</v>
      </c>
      <c r="H785" s="61">
        <v>11731.243540780542</v>
      </c>
      <c r="I785" s="62">
        <v>18.873384930788433</v>
      </c>
      <c r="J785" s="63">
        <v>10.154442200059075</v>
      </c>
      <c r="K785" s="59" t="s">
        <v>72</v>
      </c>
      <c r="L785" s="61">
        <v>12601.775709208407</v>
      </c>
      <c r="M785" s="62">
        <v>14.663647867075641</v>
      </c>
      <c r="N785" s="63">
        <v>10.339937942263221</v>
      </c>
      <c r="O785" s="64">
        <v>7.4206299221535303</v>
      </c>
      <c r="P785" s="63">
        <v>0.93633782879292327</v>
      </c>
      <c r="Q785" s="63">
        <v>0.96721746365456351</v>
      </c>
      <c r="R785" s="63">
        <v>3.0879634861640248E-2</v>
      </c>
      <c r="S785" s="63">
        <v>0.115994461397102</v>
      </c>
      <c r="T785" s="59">
        <v>16</v>
      </c>
      <c r="U785" s="59">
        <v>10</v>
      </c>
      <c r="V785" s="59">
        <v>5</v>
      </c>
      <c r="W785" s="59" t="s">
        <v>2641</v>
      </c>
      <c r="X785" s="65" t="s">
        <v>2642</v>
      </c>
    </row>
    <row r="786" spans="1:24" x14ac:dyDescent="0.2">
      <c r="A786" s="59">
        <v>770</v>
      </c>
      <c r="B786" s="59" t="s">
        <v>2643</v>
      </c>
      <c r="C786" s="59">
        <v>770</v>
      </c>
      <c r="D786" s="60" t="s">
        <v>2644</v>
      </c>
      <c r="E786" s="59" t="s">
        <v>2645</v>
      </c>
      <c r="F786" s="60" t="s">
        <v>2646</v>
      </c>
      <c r="G786" s="59" t="s">
        <v>72</v>
      </c>
      <c r="H786" s="61">
        <v>2680.7112732875494</v>
      </c>
      <c r="I786" s="62">
        <v>66.014994586423157</v>
      </c>
      <c r="J786" s="63">
        <v>8.0247739963019811</v>
      </c>
      <c r="K786" s="59" t="s">
        <v>72</v>
      </c>
      <c r="L786" s="61">
        <v>3454.6401262083573</v>
      </c>
      <c r="M786" s="62">
        <v>18.267096312209087</v>
      </c>
      <c r="N786" s="63">
        <v>8.4729182412278661</v>
      </c>
      <c r="O786" s="64">
        <v>28.87028008695928</v>
      </c>
      <c r="P786" s="63">
        <v>0.10312978721376025</v>
      </c>
      <c r="Q786" s="63">
        <v>0.24451076139556188</v>
      </c>
      <c r="R786" s="63">
        <v>0.14138097418180162</v>
      </c>
      <c r="S786" s="63">
        <v>0.53107525479155115</v>
      </c>
      <c r="T786" s="59">
        <v>4</v>
      </c>
      <c r="U786" s="59">
        <v>10</v>
      </c>
      <c r="V786" s="59">
        <v>6</v>
      </c>
      <c r="W786" s="59" t="s">
        <v>2647</v>
      </c>
      <c r="X786" s="65" t="s">
        <v>2648</v>
      </c>
    </row>
    <row r="787" spans="1:24" x14ac:dyDescent="0.2">
      <c r="A787" s="59">
        <v>771</v>
      </c>
      <c r="B787" s="59" t="s">
        <v>2649</v>
      </c>
      <c r="C787" s="59">
        <v>771</v>
      </c>
      <c r="D787" s="60" t="s">
        <v>2644</v>
      </c>
      <c r="E787" s="59" t="s">
        <v>1134</v>
      </c>
      <c r="F787" s="60" t="s">
        <v>2646</v>
      </c>
      <c r="G787" s="59" t="s">
        <v>72</v>
      </c>
      <c r="H787" s="61">
        <v>200.85211253392396</v>
      </c>
      <c r="I787" s="62">
        <v>4.1453377496737884</v>
      </c>
      <c r="J787" s="63">
        <v>4.2863636950996939</v>
      </c>
      <c r="K787" s="59" t="s">
        <v>72</v>
      </c>
      <c r="L787" s="61">
        <v>216.53120299308236</v>
      </c>
      <c r="M787" s="62">
        <v>3.251170598109367</v>
      </c>
      <c r="N787" s="63">
        <v>4.4770296530130658</v>
      </c>
      <c r="O787" s="64">
        <v>7.8062860586095164</v>
      </c>
      <c r="P787" s="63">
        <v>-1.3594799846694678</v>
      </c>
      <c r="Q787" s="63">
        <v>-1.3022621315640768</v>
      </c>
      <c r="R787" s="63">
        <v>5.721785310539107E-2</v>
      </c>
      <c r="S787" s="63">
        <v>0.21492980998628941</v>
      </c>
      <c r="T787" s="59">
        <v>8</v>
      </c>
      <c r="U787" s="59">
        <v>10</v>
      </c>
      <c r="V787" s="59">
        <v>6</v>
      </c>
      <c r="W787" s="59" t="s">
        <v>2647</v>
      </c>
      <c r="X787" s="65" t="s">
        <v>2648</v>
      </c>
    </row>
    <row r="788" spans="1:24" x14ac:dyDescent="0.2">
      <c r="A788" s="59">
        <v>772</v>
      </c>
      <c r="B788" s="59" t="s">
        <v>2650</v>
      </c>
      <c r="C788" s="59">
        <v>772</v>
      </c>
      <c r="D788" s="60" t="s">
        <v>2651</v>
      </c>
      <c r="E788" s="59" t="s">
        <v>70</v>
      </c>
      <c r="F788" s="60" t="s">
        <v>2652</v>
      </c>
      <c r="G788" s="59" t="s">
        <v>72</v>
      </c>
      <c r="H788" s="61">
        <v>7114.1667978121777</v>
      </c>
      <c r="I788" s="62">
        <v>1.7835633410193772</v>
      </c>
      <c r="J788" s="63">
        <v>9.4328529544959192</v>
      </c>
      <c r="K788" s="59" t="s">
        <v>72</v>
      </c>
      <c r="L788" s="61">
        <v>8035.9620099574595</v>
      </c>
      <c r="M788" s="62">
        <v>9.2009011061330916</v>
      </c>
      <c r="N788" s="63">
        <v>9.6908535537113263</v>
      </c>
      <c r="O788" s="64">
        <v>12.957177394670614</v>
      </c>
      <c r="P788" s="63">
        <v>0.65402438622962422</v>
      </c>
      <c r="Q788" s="63">
        <v>0.71596267631728872</v>
      </c>
      <c r="R788" s="63">
        <v>6.1938290087664494E-2</v>
      </c>
      <c r="S788" s="63">
        <v>0.23266138446154158</v>
      </c>
      <c r="T788" s="59">
        <v>12</v>
      </c>
      <c r="U788" s="59">
        <v>10</v>
      </c>
      <c r="V788" s="59">
        <v>6</v>
      </c>
      <c r="W788" s="59" t="s">
        <v>2653</v>
      </c>
      <c r="X788" s="65" t="s">
        <v>2654</v>
      </c>
    </row>
    <row r="789" spans="1:24" x14ac:dyDescent="0.2">
      <c r="A789" s="59">
        <v>773</v>
      </c>
      <c r="B789" s="59" t="s">
        <v>2655</v>
      </c>
      <c r="C789" s="59">
        <v>773</v>
      </c>
      <c r="D789" s="60" t="s">
        <v>2656</v>
      </c>
      <c r="E789" s="59" t="s">
        <v>70</v>
      </c>
      <c r="F789" s="60" t="s">
        <v>800</v>
      </c>
      <c r="G789" s="59" t="s">
        <v>72</v>
      </c>
      <c r="H789" s="61">
        <v>6381.7199867790732</v>
      </c>
      <c r="I789" s="62">
        <v>3.8103221564759977</v>
      </c>
      <c r="J789" s="63">
        <v>9.2761034627748682</v>
      </c>
      <c r="K789" s="59" t="s">
        <v>72</v>
      </c>
      <c r="L789" s="61">
        <v>7909.0476950643879</v>
      </c>
      <c r="M789" s="62">
        <v>23.463108561758606</v>
      </c>
      <c r="N789" s="63">
        <v>9.6678868045020874</v>
      </c>
      <c r="O789" s="64">
        <v>23.932853704792119</v>
      </c>
      <c r="P789" s="63">
        <v>0.59269796139733488</v>
      </c>
      <c r="Q789" s="63">
        <v>0.70707245219516834</v>
      </c>
      <c r="R789" s="63">
        <v>0.11437449079783346</v>
      </c>
      <c r="S789" s="63">
        <v>0.42962967396168855</v>
      </c>
      <c r="T789" s="59">
        <v>16</v>
      </c>
      <c r="U789" s="59">
        <v>10</v>
      </c>
      <c r="V789" s="59">
        <v>6</v>
      </c>
      <c r="W789" s="59" t="s">
        <v>801</v>
      </c>
      <c r="X789" s="65" t="s">
        <v>802</v>
      </c>
    </row>
    <row r="790" spans="1:24" x14ac:dyDescent="0.2">
      <c r="A790" s="59">
        <v>774</v>
      </c>
      <c r="B790" s="59" t="s">
        <v>2657</v>
      </c>
      <c r="C790" s="59">
        <v>774</v>
      </c>
      <c r="D790" s="60" t="s">
        <v>2658</v>
      </c>
      <c r="E790" s="59" t="s">
        <v>70</v>
      </c>
      <c r="F790" s="60" t="s">
        <v>2494</v>
      </c>
      <c r="G790" s="59" t="s">
        <v>72</v>
      </c>
      <c r="H790" s="61">
        <v>4232.7938370448665</v>
      </c>
      <c r="I790" s="62">
        <v>37.92250546754763</v>
      </c>
      <c r="J790" s="63">
        <v>8.6837683767557845</v>
      </c>
      <c r="K790" s="59" t="s">
        <v>72</v>
      </c>
      <c r="L790" s="61">
        <v>4878.3984161357503</v>
      </c>
      <c r="M790" s="62">
        <v>29.380623217028738</v>
      </c>
      <c r="N790" s="63">
        <v>8.9707903970327365</v>
      </c>
      <c r="O790" s="64">
        <v>15.252445641000412</v>
      </c>
      <c r="P790" s="63">
        <v>0.36095371311025382</v>
      </c>
      <c r="Q790" s="63">
        <v>0.43723263983572092</v>
      </c>
      <c r="R790" s="63">
        <v>7.62789267254671E-2</v>
      </c>
      <c r="S790" s="63">
        <v>0.28652971646568187</v>
      </c>
      <c r="T790" s="59">
        <v>8</v>
      </c>
      <c r="U790" s="59">
        <v>10</v>
      </c>
      <c r="V790" s="59">
        <v>7</v>
      </c>
      <c r="W790" s="59" t="s">
        <v>2495</v>
      </c>
      <c r="X790" s="65" t="s">
        <v>2496</v>
      </c>
    </row>
    <row r="791" spans="1:24" x14ac:dyDescent="0.2">
      <c r="A791" s="59">
        <v>775</v>
      </c>
      <c r="B791" s="59" t="s">
        <v>2659</v>
      </c>
      <c r="C791" s="59">
        <v>775</v>
      </c>
      <c r="D791" s="60" t="s">
        <v>2658</v>
      </c>
      <c r="E791" s="59" t="s">
        <v>2660</v>
      </c>
      <c r="F791" s="60" t="s">
        <v>2494</v>
      </c>
      <c r="G791" s="59" t="s">
        <v>72</v>
      </c>
      <c r="H791" s="61">
        <v>370.87595278582558</v>
      </c>
      <c r="I791" s="62">
        <v>72.014192963913615</v>
      </c>
      <c r="J791" s="63">
        <v>5.1711667875907423</v>
      </c>
      <c r="K791" s="59" t="s">
        <v>72</v>
      </c>
      <c r="L791" s="61">
        <v>373.7034929070104</v>
      </c>
      <c r="M791" s="62">
        <v>9.6149650959860349</v>
      </c>
      <c r="N791" s="63">
        <v>5.2643487633511663</v>
      </c>
      <c r="O791" s="64">
        <v>0.76239510810712496</v>
      </c>
      <c r="P791" s="63">
        <v>-1.0133110131005332</v>
      </c>
      <c r="Q791" s="63">
        <v>-0.99749791427038659</v>
      </c>
      <c r="R791" s="63">
        <v>1.5813098830146588E-2</v>
      </c>
      <c r="S791" s="63">
        <v>5.939940320021541E-2</v>
      </c>
      <c r="T791" s="59">
        <v>4</v>
      </c>
      <c r="U791" s="59">
        <v>10</v>
      </c>
      <c r="V791" s="59">
        <v>7</v>
      </c>
      <c r="W791" s="59" t="s">
        <v>2495</v>
      </c>
      <c r="X791" s="65" t="s">
        <v>2496</v>
      </c>
    </row>
    <row r="792" spans="1:24" x14ac:dyDescent="0.2">
      <c r="A792" s="59">
        <v>776</v>
      </c>
      <c r="B792" s="59" t="s">
        <v>2661</v>
      </c>
      <c r="C792" s="59">
        <v>776</v>
      </c>
      <c r="D792" s="60" t="s">
        <v>2662</v>
      </c>
      <c r="E792" s="59" t="s">
        <v>70</v>
      </c>
      <c r="F792" s="60" t="s">
        <v>2663</v>
      </c>
      <c r="G792" s="59" t="s">
        <v>72</v>
      </c>
      <c r="H792" s="61">
        <v>5688.9124667503329</v>
      </c>
      <c r="I792" s="62">
        <v>4.5284780578898216</v>
      </c>
      <c r="J792" s="63">
        <v>9.1103110374366683</v>
      </c>
      <c r="K792" s="59" t="s">
        <v>72</v>
      </c>
      <c r="L792" s="61">
        <v>5066.7037510422169</v>
      </c>
      <c r="M792" s="62">
        <v>13.555369773865435</v>
      </c>
      <c r="N792" s="63">
        <v>9.0254302872626635</v>
      </c>
      <c r="O792" s="64">
        <v>-10.937217251007187</v>
      </c>
      <c r="P792" s="63">
        <v>0.52783359342630554</v>
      </c>
      <c r="Q792" s="63">
        <v>0.45838325482814224</v>
      </c>
      <c r="R792" s="63">
        <v>-6.9450338598163297E-2</v>
      </c>
      <c r="S792" s="63">
        <v>-0.26087920584668495</v>
      </c>
      <c r="T792" s="59">
        <v>12</v>
      </c>
      <c r="U792" s="59">
        <v>10</v>
      </c>
      <c r="V792" s="59">
        <v>7</v>
      </c>
      <c r="W792" s="59" t="s">
        <v>2664</v>
      </c>
      <c r="X792" s="65" t="s">
        <v>2665</v>
      </c>
    </row>
    <row r="793" spans="1:24" x14ac:dyDescent="0.2">
      <c r="A793" s="59">
        <v>777</v>
      </c>
      <c r="B793" s="59" t="s">
        <v>2666</v>
      </c>
      <c r="C793" s="59">
        <v>777</v>
      </c>
      <c r="D793" s="60" t="s">
        <v>2662</v>
      </c>
      <c r="E793" s="59" t="s">
        <v>70</v>
      </c>
      <c r="F793" s="60" t="s">
        <v>2663</v>
      </c>
      <c r="G793" s="59" t="s">
        <v>72</v>
      </c>
      <c r="H793" s="61">
        <v>6260.7743442703049</v>
      </c>
      <c r="I793" s="62">
        <v>39.951476418723004</v>
      </c>
      <c r="J793" s="63">
        <v>9.2484992578748368</v>
      </c>
      <c r="K793" s="59" t="s">
        <v>72</v>
      </c>
      <c r="L793" s="61">
        <v>7313.2708893436375</v>
      </c>
      <c r="M793" s="62">
        <v>13.395422225971153</v>
      </c>
      <c r="N793" s="63">
        <v>9.5548996115526084</v>
      </c>
      <c r="O793" s="64">
        <v>16.810964382329953</v>
      </c>
      <c r="P793" s="63">
        <v>0.58189813564817394</v>
      </c>
      <c r="Q793" s="63">
        <v>0.66333611584652841</v>
      </c>
      <c r="R793" s="63">
        <v>8.1437980198354465E-2</v>
      </c>
      <c r="S793" s="63">
        <v>0.30590888437319486</v>
      </c>
      <c r="T793" s="59">
        <v>16</v>
      </c>
      <c r="U793" s="59">
        <v>10</v>
      </c>
      <c r="V793" s="59">
        <v>7</v>
      </c>
      <c r="W793" s="59" t="s">
        <v>2664</v>
      </c>
      <c r="X793" s="65" t="s">
        <v>2665</v>
      </c>
    </row>
    <row r="794" spans="1:24" x14ac:dyDescent="0.2">
      <c r="A794" s="59">
        <v>778</v>
      </c>
      <c r="B794" s="59" t="s">
        <v>2667</v>
      </c>
      <c r="C794" s="59">
        <v>778</v>
      </c>
      <c r="D794" s="60" t="s">
        <v>2662</v>
      </c>
      <c r="E794" s="59" t="s">
        <v>70</v>
      </c>
      <c r="F794" s="60" t="s">
        <v>2663</v>
      </c>
      <c r="G794" s="59" t="s">
        <v>72</v>
      </c>
      <c r="H794" s="61">
        <v>6664.022556263797</v>
      </c>
      <c r="I794" s="62">
        <v>16.665830011813558</v>
      </c>
      <c r="J794" s="63">
        <v>9.3385514383828099</v>
      </c>
      <c r="K794" s="59" t="s">
        <v>72</v>
      </c>
      <c r="L794" s="61">
        <v>7736.4352816500996</v>
      </c>
      <c r="M794" s="62">
        <v>4.5617913977941758</v>
      </c>
      <c r="N794" s="63">
        <v>9.6360517786492643</v>
      </c>
      <c r="O794" s="64">
        <v>16.092573461929483</v>
      </c>
      <c r="P794" s="63">
        <v>0.61713000924642369</v>
      </c>
      <c r="Q794" s="63">
        <v>0.6947493971477765</v>
      </c>
      <c r="R794" s="63">
        <v>7.761938790135281E-2</v>
      </c>
      <c r="S794" s="63">
        <v>0.29156494673369709</v>
      </c>
      <c r="T794" s="59">
        <v>4</v>
      </c>
      <c r="U794" s="59">
        <v>10</v>
      </c>
      <c r="V794" s="59">
        <v>8</v>
      </c>
      <c r="W794" s="59" t="s">
        <v>2664</v>
      </c>
      <c r="X794" s="65" t="s">
        <v>2665</v>
      </c>
    </row>
    <row r="795" spans="1:24" x14ac:dyDescent="0.2">
      <c r="A795" s="59">
        <v>779</v>
      </c>
      <c r="B795" s="59" t="s">
        <v>2668</v>
      </c>
      <c r="C795" s="59">
        <v>779</v>
      </c>
      <c r="D795" s="60" t="s">
        <v>2669</v>
      </c>
      <c r="E795" s="59" t="s">
        <v>70</v>
      </c>
      <c r="F795" s="60" t="s">
        <v>2670</v>
      </c>
      <c r="G795" s="59" t="s">
        <v>72</v>
      </c>
      <c r="H795" s="61">
        <v>7010.1535452546359</v>
      </c>
      <c r="I795" s="62">
        <v>20.366217873425409</v>
      </c>
      <c r="J795" s="63">
        <v>9.4116041987773933</v>
      </c>
      <c r="K795" s="59" t="s">
        <v>72</v>
      </c>
      <c r="L795" s="61">
        <v>7600.2743940562468</v>
      </c>
      <c r="M795" s="62">
        <v>30.48208757187086</v>
      </c>
      <c r="N795" s="63">
        <v>9.6104343153423351</v>
      </c>
      <c r="O795" s="64">
        <v>8.418087349899487</v>
      </c>
      <c r="P795" s="63">
        <v>0.64571105643158666</v>
      </c>
      <c r="Q795" s="63">
        <v>0.68483310520049545</v>
      </c>
      <c r="R795" s="63">
        <v>3.912204876890879E-2</v>
      </c>
      <c r="S795" s="63">
        <v>0.14695578480877439</v>
      </c>
      <c r="T795" s="59">
        <v>8</v>
      </c>
      <c r="U795" s="59">
        <v>10</v>
      </c>
      <c r="V795" s="59">
        <v>8</v>
      </c>
      <c r="W795" s="59" t="s">
        <v>2671</v>
      </c>
      <c r="X795" s="65" t="s">
        <v>2672</v>
      </c>
    </row>
    <row r="796" spans="1:24" x14ac:dyDescent="0.2">
      <c r="A796" s="59">
        <v>780</v>
      </c>
      <c r="B796" s="59" t="s">
        <v>2673</v>
      </c>
      <c r="C796" s="59">
        <v>780</v>
      </c>
      <c r="D796" s="60" t="s">
        <v>2669</v>
      </c>
      <c r="E796" s="59" t="s">
        <v>70</v>
      </c>
      <c r="F796" s="60" t="s">
        <v>2670</v>
      </c>
      <c r="G796" s="59" t="s">
        <v>72</v>
      </c>
      <c r="H796" s="61">
        <v>16898.29871990942</v>
      </c>
      <c r="I796" s="62">
        <v>9.037211087717667</v>
      </c>
      <c r="J796" s="63">
        <v>10.68096425610034</v>
      </c>
      <c r="K796" s="59" t="s">
        <v>72</v>
      </c>
      <c r="L796" s="61">
        <v>15204.758846976256</v>
      </c>
      <c r="M796" s="62">
        <v>1.1261261261261284</v>
      </c>
      <c r="N796" s="63">
        <v>10.610833839738294</v>
      </c>
      <c r="O796" s="64">
        <v>-10.021954878439043</v>
      </c>
      <c r="P796" s="63">
        <v>1.1423334906469307</v>
      </c>
      <c r="Q796" s="63">
        <v>1.0720788535001735</v>
      </c>
      <c r="R796" s="63">
        <v>-7.0254637146757171E-2</v>
      </c>
      <c r="S796" s="63">
        <v>-0.2639004260575013</v>
      </c>
      <c r="T796" s="59">
        <v>12</v>
      </c>
      <c r="U796" s="59">
        <v>10</v>
      </c>
      <c r="V796" s="59">
        <v>8</v>
      </c>
      <c r="W796" s="59" t="s">
        <v>2671</v>
      </c>
      <c r="X796" s="65" t="s">
        <v>2672</v>
      </c>
    </row>
    <row r="797" spans="1:24" x14ac:dyDescent="0.2">
      <c r="A797" s="59">
        <v>781</v>
      </c>
      <c r="B797" s="59" t="s">
        <v>2674</v>
      </c>
      <c r="C797" s="59">
        <v>781</v>
      </c>
      <c r="D797" s="60" t="s">
        <v>2675</v>
      </c>
      <c r="E797" s="59" t="s">
        <v>70</v>
      </c>
      <c r="F797" s="60" t="s">
        <v>2676</v>
      </c>
      <c r="G797" s="59" t="s">
        <v>72</v>
      </c>
      <c r="H797" s="61">
        <v>208.82937831641726</v>
      </c>
      <c r="I797" s="62">
        <v>49.852216748768477</v>
      </c>
      <c r="J797" s="63">
        <v>4.3425547454773206</v>
      </c>
      <c r="K797" s="59" t="s">
        <v>72</v>
      </c>
      <c r="L797" s="61">
        <v>213.15732210226065</v>
      </c>
      <c r="M797" s="62">
        <v>26.805296917028759</v>
      </c>
      <c r="N797" s="63">
        <v>4.4543733288142686</v>
      </c>
      <c r="O797" s="64">
        <v>2.0724784131118317</v>
      </c>
      <c r="P797" s="63">
        <v>-1.3374958864156543</v>
      </c>
      <c r="Q797" s="63">
        <v>-1.311032192928691</v>
      </c>
      <c r="R797" s="63">
        <v>2.6463693486963313E-2</v>
      </c>
      <c r="S797" s="63">
        <v>9.9406676482807793E-2</v>
      </c>
      <c r="T797" s="59">
        <v>16</v>
      </c>
      <c r="U797" s="59">
        <v>10</v>
      </c>
      <c r="V797" s="59">
        <v>8</v>
      </c>
      <c r="W797" s="59" t="s">
        <v>2677</v>
      </c>
      <c r="X797" s="65" t="s">
        <v>2678</v>
      </c>
    </row>
    <row r="798" spans="1:24" x14ac:dyDescent="0.2">
      <c r="A798" s="59">
        <v>782</v>
      </c>
      <c r="B798" s="59" t="s">
        <v>2679</v>
      </c>
      <c r="C798" s="59">
        <v>782</v>
      </c>
      <c r="D798" s="60" t="s">
        <v>2680</v>
      </c>
      <c r="E798" s="59" t="s">
        <v>2681</v>
      </c>
      <c r="F798" s="60" t="s">
        <v>2682</v>
      </c>
      <c r="G798" s="59" t="s">
        <v>72</v>
      </c>
      <c r="H798" s="61">
        <v>129.59196929237447</v>
      </c>
      <c r="I798" s="62">
        <v>31.433823529411768</v>
      </c>
      <c r="J798" s="63">
        <v>3.6542063779442922</v>
      </c>
      <c r="K798" s="59" t="s">
        <v>72</v>
      </c>
      <c r="L798" s="61">
        <v>150.5509271281943</v>
      </c>
      <c r="M798" s="62">
        <v>36.324786324786324</v>
      </c>
      <c r="N798" s="63">
        <v>3.952706307630224</v>
      </c>
      <c r="O798" s="64">
        <v>16.173037534859894</v>
      </c>
      <c r="P798" s="63">
        <v>-1.6068042200915726</v>
      </c>
      <c r="Q798" s="63">
        <v>-1.505223029967508</v>
      </c>
      <c r="R798" s="63">
        <v>0.10158119012406464</v>
      </c>
      <c r="S798" s="63">
        <v>0.38157366462757514</v>
      </c>
      <c r="T798" s="59">
        <v>4</v>
      </c>
      <c r="U798" s="59">
        <v>10</v>
      </c>
      <c r="V798" s="59">
        <v>9</v>
      </c>
      <c r="W798" s="59" t="s">
        <v>2683</v>
      </c>
      <c r="X798" s="65" t="s">
        <v>2684</v>
      </c>
    </row>
    <row r="799" spans="1:24" x14ac:dyDescent="0.2">
      <c r="A799" s="59">
        <v>783</v>
      </c>
      <c r="B799" s="59" t="s">
        <v>2685</v>
      </c>
      <c r="C799" s="59">
        <v>783</v>
      </c>
      <c r="D799" s="60" t="s">
        <v>2686</v>
      </c>
      <c r="E799" s="59" t="s">
        <v>2687</v>
      </c>
      <c r="F799" s="60" t="s">
        <v>2688</v>
      </c>
      <c r="G799" s="59" t="s">
        <v>72</v>
      </c>
      <c r="H799" s="61">
        <v>433.57211521313718</v>
      </c>
      <c r="I799" s="62">
        <v>38.031193490054235</v>
      </c>
      <c r="J799" s="63">
        <v>5.3965020336626708</v>
      </c>
      <c r="K799" s="59" t="s">
        <v>72</v>
      </c>
      <c r="L799" s="61">
        <v>613.44349614905946</v>
      </c>
      <c r="M799" s="62">
        <v>29.550663998544646</v>
      </c>
      <c r="N799" s="63">
        <v>5.9793851794608743</v>
      </c>
      <c r="O799" s="64">
        <v>41.485920017596229</v>
      </c>
      <c r="P799" s="63">
        <v>-0.9251512055083807</v>
      </c>
      <c r="Q799" s="63">
        <v>-0.72071368430475069</v>
      </c>
      <c r="R799" s="63">
        <v>0.20443752120363001</v>
      </c>
      <c r="S799" s="63">
        <v>0.76793719445276087</v>
      </c>
      <c r="T799" s="59">
        <v>8</v>
      </c>
      <c r="U799" s="59">
        <v>10</v>
      </c>
      <c r="V799" s="59">
        <v>9</v>
      </c>
      <c r="W799" s="59" t="s">
        <v>2689</v>
      </c>
      <c r="X799" s="65" t="s">
        <v>2690</v>
      </c>
    </row>
    <row r="800" spans="1:24" x14ac:dyDescent="0.2">
      <c r="A800" s="59">
        <v>784</v>
      </c>
      <c r="B800" s="59" t="s">
        <v>2691</v>
      </c>
      <c r="C800" s="59">
        <v>784</v>
      </c>
      <c r="D800" s="60" t="s">
        <v>2686</v>
      </c>
      <c r="E800" s="59" t="s">
        <v>2692</v>
      </c>
      <c r="F800" s="60" t="s">
        <v>2688</v>
      </c>
      <c r="G800" s="59" t="s">
        <v>72</v>
      </c>
      <c r="H800" s="61">
        <v>2065.4427766646431</v>
      </c>
      <c r="I800" s="62">
        <v>65.496762430791094</v>
      </c>
      <c r="J800" s="63">
        <v>7.6486092451745433</v>
      </c>
      <c r="K800" s="59" t="s">
        <v>72</v>
      </c>
      <c r="L800" s="61">
        <v>1302.2013478609574</v>
      </c>
      <c r="M800" s="62">
        <v>39.188799769463529</v>
      </c>
      <c r="N800" s="63">
        <v>7.0653353468780322</v>
      </c>
      <c r="O800" s="64">
        <v>-36.952920576003443</v>
      </c>
      <c r="P800" s="63">
        <v>-4.4040318930038964E-2</v>
      </c>
      <c r="Q800" s="63">
        <v>-0.30035204383762482</v>
      </c>
      <c r="R800" s="63">
        <v>-0.25631172490758586</v>
      </c>
      <c r="S800" s="63">
        <v>-0.9627944311397979</v>
      </c>
      <c r="T800" s="59">
        <v>12</v>
      </c>
      <c r="U800" s="59">
        <v>10</v>
      </c>
      <c r="V800" s="59">
        <v>9</v>
      </c>
      <c r="W800" s="59" t="s">
        <v>2689</v>
      </c>
      <c r="X800" s="65" t="s">
        <v>2690</v>
      </c>
    </row>
    <row r="801" spans="1:24" x14ac:dyDescent="0.2">
      <c r="A801" s="59">
        <v>785</v>
      </c>
      <c r="B801" s="59" t="s">
        <v>2693</v>
      </c>
      <c r="C801" s="59">
        <v>785</v>
      </c>
      <c r="D801" s="60" t="s">
        <v>2694</v>
      </c>
      <c r="E801" s="59" t="s">
        <v>70</v>
      </c>
      <c r="F801" s="60" t="s">
        <v>2695</v>
      </c>
      <c r="G801" s="59" t="s">
        <v>72</v>
      </c>
      <c r="H801" s="61">
        <v>349.96007656643678</v>
      </c>
      <c r="I801" s="62">
        <v>58.213716108452964</v>
      </c>
      <c r="J801" s="63">
        <v>5.0874204084192396</v>
      </c>
      <c r="K801" s="59" t="s">
        <v>72</v>
      </c>
      <c r="L801" s="61">
        <v>321.98685758055296</v>
      </c>
      <c r="M801" s="62">
        <v>32.54449838187702</v>
      </c>
      <c r="N801" s="63">
        <v>5.0494565186705946</v>
      </c>
      <c r="O801" s="64">
        <v>-7.9932600484996614</v>
      </c>
      <c r="P801" s="63">
        <v>-1.0460758148925369</v>
      </c>
      <c r="Q801" s="63">
        <v>-1.0806807887778203</v>
      </c>
      <c r="R801" s="63">
        <v>-3.4604973885283385E-2</v>
      </c>
      <c r="S801" s="63">
        <v>-0.12998810787333945</v>
      </c>
      <c r="T801" s="59">
        <v>16</v>
      </c>
      <c r="U801" s="59">
        <v>10</v>
      </c>
      <c r="V801" s="59">
        <v>9</v>
      </c>
      <c r="W801" s="59" t="s">
        <v>2696</v>
      </c>
      <c r="X801" s="65" t="s">
        <v>2690</v>
      </c>
    </row>
    <row r="802" spans="1:24" x14ac:dyDescent="0.2">
      <c r="A802" s="59">
        <v>786</v>
      </c>
      <c r="B802" s="59" t="s">
        <v>2697</v>
      </c>
      <c r="C802" s="59">
        <v>786</v>
      </c>
      <c r="D802" s="60" t="s">
        <v>2698</v>
      </c>
      <c r="E802" s="59" t="s">
        <v>2699</v>
      </c>
      <c r="F802" s="60" t="s">
        <v>2700</v>
      </c>
      <c r="G802" s="59" t="s">
        <v>72</v>
      </c>
      <c r="H802" s="61">
        <v>4198.7798050729325</v>
      </c>
      <c r="I802" s="62">
        <v>72.314347512617147</v>
      </c>
      <c r="J802" s="63">
        <v>8.6721282859415538</v>
      </c>
      <c r="K802" s="59" t="s">
        <v>72</v>
      </c>
      <c r="L802" s="61">
        <v>4407.4940953741443</v>
      </c>
      <c r="M802" s="62">
        <v>26.573699205278157</v>
      </c>
      <c r="N802" s="63">
        <v>8.8243414467695427</v>
      </c>
      <c r="O802" s="64">
        <v>4.9708320033607105</v>
      </c>
      <c r="P802" s="63">
        <v>0.35639966227077624</v>
      </c>
      <c r="Q802" s="63">
        <v>0.38054355517565441</v>
      </c>
      <c r="R802" s="63">
        <v>2.4143892904878173E-2</v>
      </c>
      <c r="S802" s="63">
        <v>9.0692712724061569E-2</v>
      </c>
      <c r="T802" s="59">
        <v>4</v>
      </c>
      <c r="U802" s="59">
        <v>10</v>
      </c>
      <c r="V802" s="59">
        <v>10</v>
      </c>
      <c r="W802" s="59" t="s">
        <v>2701</v>
      </c>
      <c r="X802" s="65" t="s">
        <v>2702</v>
      </c>
    </row>
    <row r="803" spans="1:24" x14ac:dyDescent="0.2">
      <c r="A803" s="59">
        <v>787</v>
      </c>
      <c r="B803" s="59" t="s">
        <v>2703</v>
      </c>
      <c r="C803" s="59">
        <v>787</v>
      </c>
      <c r="D803" s="60" t="s">
        <v>2704</v>
      </c>
      <c r="E803" s="59" t="s">
        <v>70</v>
      </c>
      <c r="F803" s="60" t="s">
        <v>2705</v>
      </c>
      <c r="G803" s="59" t="s">
        <v>72</v>
      </c>
      <c r="H803" s="61">
        <v>82556.74416951515</v>
      </c>
      <c r="I803" s="62">
        <v>47.245457905573268</v>
      </c>
      <c r="J803" s="63">
        <v>12.969472324967038</v>
      </c>
      <c r="K803" s="59" t="s">
        <v>72</v>
      </c>
      <c r="L803" s="61">
        <v>64700.42769330374</v>
      </c>
      <c r="M803" s="62">
        <v>18.391416846516169</v>
      </c>
      <c r="N803" s="63">
        <v>12.700086153844946</v>
      </c>
      <c r="O803" s="64">
        <v>-21.629143270895877</v>
      </c>
      <c r="P803" s="63">
        <v>2.0376857914582076</v>
      </c>
      <c r="Q803" s="63">
        <v>1.8808098215117497</v>
      </c>
      <c r="R803" s="63">
        <v>-0.15687596994645792</v>
      </c>
      <c r="S803" s="63">
        <v>-0.58927975416872469</v>
      </c>
      <c r="T803" s="59">
        <v>8</v>
      </c>
      <c r="U803" s="59">
        <v>10</v>
      </c>
      <c r="V803" s="59">
        <v>10</v>
      </c>
      <c r="W803" s="59" t="s">
        <v>2706</v>
      </c>
      <c r="X803" s="65" t="s">
        <v>2707</v>
      </c>
    </row>
    <row r="804" spans="1:24" x14ac:dyDescent="0.2">
      <c r="A804" s="59">
        <v>788</v>
      </c>
      <c r="B804" s="59" t="s">
        <v>2708</v>
      </c>
      <c r="C804" s="59">
        <v>788</v>
      </c>
      <c r="D804" s="60" t="s">
        <v>2704</v>
      </c>
      <c r="E804" s="59" t="s">
        <v>70</v>
      </c>
      <c r="F804" s="60" t="s">
        <v>2705</v>
      </c>
      <c r="G804" s="59" t="s">
        <v>72</v>
      </c>
      <c r="H804" s="61">
        <v>58926.497761859762</v>
      </c>
      <c r="I804" s="62">
        <v>0.25483219203958868</v>
      </c>
      <c r="J804" s="63">
        <v>12.483002772934187</v>
      </c>
      <c r="K804" s="59" t="s">
        <v>72</v>
      </c>
      <c r="L804" s="61">
        <v>47052.862405376349</v>
      </c>
      <c r="M804" s="62">
        <v>21.437749151648934</v>
      </c>
      <c r="N804" s="63">
        <v>12.240593395132258</v>
      </c>
      <c r="O804" s="64">
        <v>-20.149908457937638</v>
      </c>
      <c r="P804" s="63">
        <v>1.8473602083358633</v>
      </c>
      <c r="Q804" s="63">
        <v>1.7029442659544174</v>
      </c>
      <c r="R804" s="63">
        <v>-0.14441594238144595</v>
      </c>
      <c r="S804" s="63">
        <v>-0.54247563252439779</v>
      </c>
      <c r="T804" s="59">
        <v>12</v>
      </c>
      <c r="U804" s="59">
        <v>10</v>
      </c>
      <c r="V804" s="59">
        <v>10</v>
      </c>
      <c r="W804" s="59" t="s">
        <v>2706</v>
      </c>
      <c r="X804" s="65" t="s">
        <v>2707</v>
      </c>
    </row>
    <row r="805" spans="1:24" x14ac:dyDescent="0.2">
      <c r="A805" s="59">
        <v>789</v>
      </c>
      <c r="B805" s="59" t="s">
        <v>2709</v>
      </c>
      <c r="C805" s="59">
        <v>789</v>
      </c>
      <c r="D805" s="60" t="s">
        <v>2710</v>
      </c>
      <c r="E805" s="59" t="s">
        <v>2711</v>
      </c>
      <c r="F805" s="60" t="s">
        <v>2712</v>
      </c>
      <c r="G805" s="59" t="s">
        <v>72</v>
      </c>
      <c r="H805" s="61">
        <v>222.11795912312536</v>
      </c>
      <c r="I805" s="62">
        <v>52.833662961194847</v>
      </c>
      <c r="J805" s="63">
        <v>4.4315561048259626</v>
      </c>
      <c r="K805" s="59" t="s">
        <v>72</v>
      </c>
      <c r="L805" s="61">
        <v>237.97041729931257</v>
      </c>
      <c r="M805" s="62">
        <v>25.888324873096458</v>
      </c>
      <c r="N805" s="63">
        <v>4.6132369547163332</v>
      </c>
      <c r="O805" s="64">
        <v>7.1369547238635533</v>
      </c>
      <c r="P805" s="63">
        <v>-1.3026751344365712</v>
      </c>
      <c r="Q805" s="63">
        <v>-1.2495374978695439</v>
      </c>
      <c r="R805" s="63">
        <v>5.3137636567027302E-2</v>
      </c>
      <c r="S805" s="63">
        <v>0.1996031222883406</v>
      </c>
      <c r="T805" s="59">
        <v>11</v>
      </c>
      <c r="U805" s="59">
        <v>6</v>
      </c>
      <c r="V805" s="59">
        <v>6</v>
      </c>
      <c r="W805" s="59" t="s">
        <v>2713</v>
      </c>
      <c r="X805" s="65" t="s">
        <v>2714</v>
      </c>
    </row>
    <row r="806" spans="1:24" x14ac:dyDescent="0.2">
      <c r="A806" s="59">
        <v>790</v>
      </c>
      <c r="B806" s="59" t="s">
        <v>2715</v>
      </c>
      <c r="C806" s="59">
        <v>790</v>
      </c>
      <c r="D806" s="60" t="s">
        <v>2716</v>
      </c>
      <c r="E806" s="59" t="s">
        <v>70</v>
      </c>
      <c r="F806" s="60" t="s">
        <v>2717</v>
      </c>
      <c r="G806" s="59" t="s">
        <v>72</v>
      </c>
      <c r="H806" s="61">
        <v>28844.197616339145</v>
      </c>
      <c r="I806" s="62">
        <v>41.969800457129246</v>
      </c>
      <c r="J806" s="63">
        <v>11.452367380628202</v>
      </c>
      <c r="K806" s="59" t="s">
        <v>72</v>
      </c>
      <c r="L806" s="61">
        <v>31736.882164999195</v>
      </c>
      <c r="M806" s="62">
        <v>39.375765442691716</v>
      </c>
      <c r="N806" s="63">
        <v>11.672471309463516</v>
      </c>
      <c r="O806" s="64">
        <v>10.028653204835395</v>
      </c>
      <c r="P806" s="63">
        <v>1.4441360369412342</v>
      </c>
      <c r="Q806" s="63">
        <v>1.4830292651719015</v>
      </c>
      <c r="R806" s="63">
        <v>3.889322823066732E-2</v>
      </c>
      <c r="S806" s="63">
        <v>0.14609625666963549</v>
      </c>
      <c r="T806" s="59">
        <v>16</v>
      </c>
      <c r="U806" s="59">
        <v>10</v>
      </c>
      <c r="V806" s="59">
        <v>10</v>
      </c>
      <c r="W806" s="59" t="s">
        <v>2718</v>
      </c>
      <c r="X806" s="65" t="s">
        <v>2719</v>
      </c>
    </row>
    <row r="807" spans="1:24" x14ac:dyDescent="0.2">
      <c r="A807" s="59">
        <v>791</v>
      </c>
      <c r="B807" s="59" t="s">
        <v>2720</v>
      </c>
      <c r="C807" s="59">
        <v>791</v>
      </c>
      <c r="D807" s="60" t="s">
        <v>2721</v>
      </c>
      <c r="E807" s="59" t="s">
        <v>70</v>
      </c>
      <c r="F807" s="60" t="s">
        <v>2722</v>
      </c>
      <c r="G807" s="59" t="s">
        <v>72</v>
      </c>
      <c r="H807" s="61">
        <v>11187.420465830262</v>
      </c>
      <c r="I807" s="62">
        <v>27.614482749869946</v>
      </c>
      <c r="J807" s="63">
        <v>10.085963675283729</v>
      </c>
      <c r="K807" s="59" t="s">
        <v>72</v>
      </c>
      <c r="L807" s="61">
        <v>1593.1815594448808</v>
      </c>
      <c r="M807" s="62">
        <v>27.93191078254295</v>
      </c>
      <c r="N807" s="63">
        <v>7.3562934961590321</v>
      </c>
      <c r="O807" s="64">
        <v>-85.759169736125187</v>
      </c>
      <c r="P807" s="63">
        <v>0.90954639836369588</v>
      </c>
      <c r="Q807" s="63">
        <v>-0.18772473495296524</v>
      </c>
      <c r="R807" s="63">
        <v>-1.0972711333166612</v>
      </c>
      <c r="S807" s="66">
        <v>-4.1217253599640902</v>
      </c>
      <c r="T807" s="59">
        <v>3</v>
      </c>
      <c r="U807" s="59">
        <v>10</v>
      </c>
      <c r="V807" s="59">
        <v>5</v>
      </c>
      <c r="W807" s="59" t="s">
        <v>2723</v>
      </c>
      <c r="X807" s="65" t="s">
        <v>2724</v>
      </c>
    </row>
    <row r="808" spans="1:24" x14ac:dyDescent="0.2">
      <c r="A808" s="59">
        <v>792</v>
      </c>
      <c r="B808" s="59" t="s">
        <v>2725</v>
      </c>
      <c r="C808" s="59">
        <v>792</v>
      </c>
      <c r="D808" s="60" t="s">
        <v>2726</v>
      </c>
      <c r="E808" s="59" t="s">
        <v>70</v>
      </c>
      <c r="F808" s="60" t="s">
        <v>2727</v>
      </c>
      <c r="G808" s="59" t="s">
        <v>72</v>
      </c>
      <c r="H808" s="61">
        <v>1159.0195188499893</v>
      </c>
      <c r="I808" s="62">
        <v>54.751131221719454</v>
      </c>
      <c r="J808" s="63">
        <v>6.8150630171928679</v>
      </c>
      <c r="K808" s="59" t="s">
        <v>72</v>
      </c>
      <c r="L808" s="61">
        <v>1718.3651803939574</v>
      </c>
      <c r="M808" s="62">
        <v>74.300791556728242</v>
      </c>
      <c r="N808" s="63">
        <v>7.465419475060453</v>
      </c>
      <c r="O808" s="64">
        <v>48.260245185427607</v>
      </c>
      <c r="P808" s="63">
        <v>-0.37015563537091206</v>
      </c>
      <c r="Q808" s="63">
        <v>-0.14548304018193728</v>
      </c>
      <c r="R808" s="63">
        <v>0.22467259518897478</v>
      </c>
      <c r="S808" s="63">
        <v>0.84394704750890237</v>
      </c>
      <c r="T808" s="59">
        <v>7</v>
      </c>
      <c r="U808" s="59">
        <v>10</v>
      </c>
      <c r="V808" s="59">
        <v>5</v>
      </c>
      <c r="W808" s="59" t="s">
        <v>2728</v>
      </c>
      <c r="X808" s="65" t="s">
        <v>2729</v>
      </c>
    </row>
    <row r="809" spans="1:24" x14ac:dyDescent="0.2">
      <c r="A809" s="59">
        <v>793</v>
      </c>
      <c r="B809" s="59" t="s">
        <v>2730</v>
      </c>
      <c r="C809" s="59">
        <v>793</v>
      </c>
      <c r="D809" s="60" t="s">
        <v>2731</v>
      </c>
      <c r="E809" s="59" t="s">
        <v>70</v>
      </c>
      <c r="F809" s="60" t="s">
        <v>2732</v>
      </c>
      <c r="G809" s="59" t="s">
        <v>72</v>
      </c>
      <c r="H809" s="61">
        <v>2753.9888927786069</v>
      </c>
      <c r="I809" s="62">
        <v>24.919507376739109</v>
      </c>
      <c r="J809" s="63">
        <v>8.0636808953570878</v>
      </c>
      <c r="K809" s="59" t="s">
        <v>72</v>
      </c>
      <c r="L809" s="61">
        <v>3486.0843071908284</v>
      </c>
      <c r="M809" s="62">
        <v>71.724137931034491</v>
      </c>
      <c r="N809" s="63">
        <v>8.4859902698803484</v>
      </c>
      <c r="O809" s="64">
        <v>26.583092485662927</v>
      </c>
      <c r="P809" s="63">
        <v>0.11835166126363977</v>
      </c>
      <c r="Q809" s="63">
        <v>0.24957082729311603</v>
      </c>
      <c r="R809" s="63">
        <v>0.13121916602947625</v>
      </c>
      <c r="S809" s="63">
        <v>0.49290403065852562</v>
      </c>
      <c r="T809" s="59">
        <v>11</v>
      </c>
      <c r="U809" s="59">
        <v>10</v>
      </c>
      <c r="V809" s="59">
        <v>5</v>
      </c>
      <c r="W809" s="59" t="s">
        <v>2733</v>
      </c>
      <c r="X809" s="65" t="s">
        <v>2734</v>
      </c>
    </row>
    <row r="810" spans="1:24" x14ac:dyDescent="0.2">
      <c r="A810" s="59">
        <v>794</v>
      </c>
      <c r="B810" s="59" t="s">
        <v>2735</v>
      </c>
      <c r="C810" s="59">
        <v>794</v>
      </c>
      <c r="D810" s="60" t="s">
        <v>2736</v>
      </c>
      <c r="E810" s="59" t="s">
        <v>70</v>
      </c>
      <c r="F810" s="60" t="s">
        <v>2737</v>
      </c>
      <c r="G810" s="59" t="s">
        <v>72</v>
      </c>
      <c r="H810" s="61">
        <v>120.94564250876886</v>
      </c>
      <c r="I810" s="62">
        <v>39.918256130790191</v>
      </c>
      <c r="J810" s="63">
        <v>3.5545888516776376</v>
      </c>
      <c r="K810" s="59" t="s">
        <v>72</v>
      </c>
      <c r="L810" s="61">
        <v>306.94537706729307</v>
      </c>
      <c r="M810" s="62">
        <v>74.126794258373209</v>
      </c>
      <c r="N810" s="63">
        <v>4.9804366565236728</v>
      </c>
      <c r="O810" s="64">
        <v>153.78787585922228</v>
      </c>
      <c r="P810" s="63">
        <v>-1.645778424533922</v>
      </c>
      <c r="Q810" s="63">
        <v>-1.1073977628595137</v>
      </c>
      <c r="R810" s="63">
        <v>0.53838066167440823</v>
      </c>
      <c r="S810" s="67">
        <v>2.0223417523344778</v>
      </c>
      <c r="T810" s="59">
        <v>15</v>
      </c>
      <c r="U810" s="59">
        <v>10</v>
      </c>
      <c r="V810" s="59">
        <v>5</v>
      </c>
      <c r="W810" s="59" t="s">
        <v>2738</v>
      </c>
      <c r="X810" s="65" t="s">
        <v>2739</v>
      </c>
    </row>
    <row r="811" spans="1:24" x14ac:dyDescent="0.2">
      <c r="A811" s="59">
        <v>795</v>
      </c>
      <c r="B811" s="59" t="s">
        <v>2740</v>
      </c>
      <c r="C811" s="59">
        <v>795</v>
      </c>
      <c r="D811" s="60" t="s">
        <v>2741</v>
      </c>
      <c r="E811" s="59" t="s">
        <v>70</v>
      </c>
      <c r="F811" s="60" t="s">
        <v>2742</v>
      </c>
      <c r="G811" s="59" t="s">
        <v>72</v>
      </c>
      <c r="H811" s="61">
        <v>4393.5074361351353</v>
      </c>
      <c r="I811" s="62">
        <v>36.835271661931813</v>
      </c>
      <c r="J811" s="63">
        <v>8.7375312902053466</v>
      </c>
      <c r="K811" s="59" t="s">
        <v>72</v>
      </c>
      <c r="L811" s="61">
        <v>5303.6240843755095</v>
      </c>
      <c r="M811" s="62">
        <v>30.191927887780427</v>
      </c>
      <c r="N811" s="63">
        <v>9.09136133224861</v>
      </c>
      <c r="O811" s="64">
        <v>20.715036026910251</v>
      </c>
      <c r="P811" s="63">
        <v>0.38198783088778954</v>
      </c>
      <c r="Q811" s="63">
        <v>0.48390457528976333</v>
      </c>
      <c r="R811" s="63">
        <v>0.10191674440197379</v>
      </c>
      <c r="S811" s="63">
        <v>0.38283412116826815</v>
      </c>
      <c r="T811" s="59">
        <v>3</v>
      </c>
      <c r="U811" s="59">
        <v>10</v>
      </c>
      <c r="V811" s="59">
        <v>6</v>
      </c>
      <c r="W811" s="59" t="s">
        <v>2743</v>
      </c>
      <c r="X811" s="65" t="s">
        <v>2744</v>
      </c>
    </row>
    <row r="812" spans="1:24" x14ac:dyDescent="0.2">
      <c r="A812" s="59">
        <v>796</v>
      </c>
      <c r="B812" s="59" t="s">
        <v>2745</v>
      </c>
      <c r="C812" s="59">
        <v>796</v>
      </c>
      <c r="D812" s="60" t="s">
        <v>2746</v>
      </c>
      <c r="E812" s="59" t="s">
        <v>2747</v>
      </c>
      <c r="F812" s="60" t="s">
        <v>2748</v>
      </c>
      <c r="G812" s="59" t="s">
        <v>72</v>
      </c>
      <c r="H812" s="61">
        <v>1360.6642113390772</v>
      </c>
      <c r="I812" s="62">
        <v>28.702422145328715</v>
      </c>
      <c r="J812" s="63">
        <v>7.0464692327618952</v>
      </c>
      <c r="K812" s="59" t="s">
        <v>72</v>
      </c>
      <c r="L812" s="61">
        <v>1428.697573767558</v>
      </c>
      <c r="M812" s="62">
        <v>25.714285714285712</v>
      </c>
      <c r="N812" s="63">
        <v>7.1990833695104097</v>
      </c>
      <c r="O812" s="64">
        <v>5.0000111608378974</v>
      </c>
      <c r="P812" s="63">
        <v>-0.27962063121234576</v>
      </c>
      <c r="Q812" s="63">
        <v>-0.24857937517392256</v>
      </c>
      <c r="R812" s="63">
        <v>3.1041256038423198E-2</v>
      </c>
      <c r="S812" s="63">
        <v>0.11660156576978331</v>
      </c>
      <c r="T812" s="59">
        <v>7</v>
      </c>
      <c r="U812" s="59">
        <v>10</v>
      </c>
      <c r="V812" s="59">
        <v>6</v>
      </c>
      <c r="W812" s="59" t="s">
        <v>2749</v>
      </c>
      <c r="X812" s="65" t="s">
        <v>2750</v>
      </c>
    </row>
    <row r="813" spans="1:24" x14ac:dyDescent="0.2">
      <c r="A813" s="59">
        <v>797</v>
      </c>
      <c r="B813" s="59" t="s">
        <v>2751</v>
      </c>
      <c r="C813" s="59">
        <v>797</v>
      </c>
      <c r="D813" s="60" t="s">
        <v>2752</v>
      </c>
      <c r="E813" s="59" t="s">
        <v>70</v>
      </c>
      <c r="F813" s="60" t="s">
        <v>2753</v>
      </c>
      <c r="G813" s="59" t="s">
        <v>72</v>
      </c>
      <c r="H813" s="61">
        <v>3257.2462845691371</v>
      </c>
      <c r="I813" s="62">
        <v>121.97655725361713</v>
      </c>
      <c r="J813" s="63">
        <v>8.3058109623432124</v>
      </c>
      <c r="K813" s="59" t="s">
        <v>72</v>
      </c>
      <c r="L813" s="61">
        <v>4502.837830288835</v>
      </c>
      <c r="M813" s="62">
        <v>104.16666666666667</v>
      </c>
      <c r="N813" s="63">
        <v>8.8552173299219081</v>
      </c>
      <c r="O813" s="64">
        <v>38.240631407595963</v>
      </c>
      <c r="P813" s="63">
        <v>0.21308224819968397</v>
      </c>
      <c r="Q813" s="63">
        <v>0.39249533462394087</v>
      </c>
      <c r="R813" s="63">
        <v>0.17941308642425691</v>
      </c>
      <c r="S813" s="63">
        <v>0.67393686553028009</v>
      </c>
      <c r="T813" s="59">
        <v>11</v>
      </c>
      <c r="U813" s="59">
        <v>10</v>
      </c>
      <c r="V813" s="59">
        <v>6</v>
      </c>
      <c r="W813" s="59" t="s">
        <v>2754</v>
      </c>
      <c r="X813" s="65" t="s">
        <v>2755</v>
      </c>
    </row>
    <row r="814" spans="1:24" x14ac:dyDescent="0.2">
      <c r="A814" s="59">
        <v>798</v>
      </c>
      <c r="B814" s="59" t="s">
        <v>2756</v>
      </c>
      <c r="C814" s="59">
        <v>798</v>
      </c>
      <c r="D814" s="60" t="s">
        <v>2757</v>
      </c>
      <c r="E814" s="59" t="s">
        <v>70</v>
      </c>
      <c r="F814" s="60" t="s">
        <v>2758</v>
      </c>
      <c r="G814" s="59" t="s">
        <v>72</v>
      </c>
      <c r="H814" s="61">
        <v>4218.6766499213963</v>
      </c>
      <c r="I814" s="62">
        <v>20.3173225308642</v>
      </c>
      <c r="J814" s="63">
        <v>8.6789486676109444</v>
      </c>
      <c r="K814" s="59" t="s">
        <v>72</v>
      </c>
      <c r="L814" s="61">
        <v>4665.6786290193304</v>
      </c>
      <c r="M814" s="62">
        <v>43.718605726010836</v>
      </c>
      <c r="N814" s="63">
        <v>8.9064697481783579</v>
      </c>
      <c r="O814" s="64">
        <v>10.59578669311531</v>
      </c>
      <c r="P814" s="63">
        <v>0.35906805767788702</v>
      </c>
      <c r="Q814" s="63">
        <v>0.41233468937760365</v>
      </c>
      <c r="R814" s="63">
        <v>5.3266631699716627E-2</v>
      </c>
      <c r="S814" s="63">
        <v>0.20008767208972872</v>
      </c>
      <c r="T814" s="59">
        <v>15</v>
      </c>
      <c r="U814" s="59">
        <v>10</v>
      </c>
      <c r="V814" s="59">
        <v>6</v>
      </c>
      <c r="W814" s="59" t="s">
        <v>2759</v>
      </c>
      <c r="X814" s="65" t="s">
        <v>2760</v>
      </c>
    </row>
    <row r="815" spans="1:24" x14ac:dyDescent="0.2">
      <c r="A815" s="59">
        <v>799</v>
      </c>
      <c r="B815" s="59" t="s">
        <v>2761</v>
      </c>
      <c r="C815" s="59">
        <v>799</v>
      </c>
      <c r="D815" s="60" t="s">
        <v>2762</v>
      </c>
      <c r="E815" s="59" t="s">
        <v>70</v>
      </c>
      <c r="F815" s="60" t="s">
        <v>2763</v>
      </c>
      <c r="G815" s="59" t="s">
        <v>72</v>
      </c>
      <c r="H815" s="61">
        <v>38798.147513764874</v>
      </c>
      <c r="I815" s="62">
        <v>86.650493558641458</v>
      </c>
      <c r="J815" s="63">
        <v>11.880074019378398</v>
      </c>
      <c r="K815" s="59" t="s">
        <v>72</v>
      </c>
      <c r="L815" s="61">
        <v>38068.606513105537</v>
      </c>
      <c r="M815" s="62">
        <v>82.42973908188506</v>
      </c>
      <c r="N815" s="63">
        <v>11.93491266642015</v>
      </c>
      <c r="O815" s="64">
        <v>-1.8803500873347359</v>
      </c>
      <c r="P815" s="63">
        <v>1.6114713102081044</v>
      </c>
      <c r="Q815" s="63">
        <v>1.5846179776623621</v>
      </c>
      <c r="R815" s="63">
        <v>-2.6853332545742292E-2</v>
      </c>
      <c r="S815" s="63">
        <v>-0.10087029394346908</v>
      </c>
      <c r="T815" s="59">
        <v>3</v>
      </c>
      <c r="U815" s="59">
        <v>10</v>
      </c>
      <c r="V815" s="59">
        <v>8</v>
      </c>
      <c r="W815" s="59" t="s">
        <v>2764</v>
      </c>
      <c r="X815" s="65" t="s">
        <v>2765</v>
      </c>
    </row>
    <row r="816" spans="1:24" x14ac:dyDescent="0.2">
      <c r="A816" s="59">
        <v>800</v>
      </c>
      <c r="B816" s="59" t="s">
        <v>2766</v>
      </c>
      <c r="C816" s="59">
        <v>800</v>
      </c>
      <c r="D816" s="60" t="s">
        <v>2762</v>
      </c>
      <c r="E816" s="59" t="s">
        <v>70</v>
      </c>
      <c r="F816" s="60" t="s">
        <v>2763</v>
      </c>
      <c r="G816" s="59" t="s">
        <v>72</v>
      </c>
      <c r="H816" s="61">
        <v>2060.0594089172318</v>
      </c>
      <c r="I816" s="62">
        <v>349.46463869975844</v>
      </c>
      <c r="J816" s="63">
        <v>7.6448440975579333</v>
      </c>
      <c r="K816" s="59" t="s">
        <v>72</v>
      </c>
      <c r="L816" s="61">
        <v>1173.1868650358469</v>
      </c>
      <c r="M816" s="62">
        <v>48.780437516752237</v>
      </c>
      <c r="N816" s="63">
        <v>6.9148156338990781</v>
      </c>
      <c r="O816" s="64">
        <v>-43.050823682193005</v>
      </c>
      <c r="P816" s="63">
        <v>-4.5513389367188593E-2</v>
      </c>
      <c r="Q816" s="63">
        <v>-0.35861688449874185</v>
      </c>
      <c r="R816" s="63">
        <v>-0.31310349513155328</v>
      </c>
      <c r="S816" s="66">
        <v>-1.1761237282132013</v>
      </c>
      <c r="T816" s="59">
        <v>11</v>
      </c>
      <c r="U816" s="59">
        <v>10</v>
      </c>
      <c r="V816" s="59">
        <v>7</v>
      </c>
      <c r="W816" s="59" t="s">
        <v>2764</v>
      </c>
      <c r="X816" s="65" t="s">
        <v>2765</v>
      </c>
    </row>
    <row r="817" spans="1:24" x14ac:dyDescent="0.2">
      <c r="A817" s="59">
        <v>801</v>
      </c>
      <c r="B817" s="59" t="s">
        <v>2767</v>
      </c>
      <c r="C817" s="59">
        <v>801</v>
      </c>
      <c r="D817" s="60" t="s">
        <v>2762</v>
      </c>
      <c r="E817" s="59" t="s">
        <v>70</v>
      </c>
      <c r="F817" s="60" t="s">
        <v>2763</v>
      </c>
      <c r="G817" s="59" t="s">
        <v>72</v>
      </c>
      <c r="H817" s="61">
        <v>822.52300827516683</v>
      </c>
      <c r="I817" s="62">
        <v>67.353341522525824</v>
      </c>
      <c r="J817" s="63">
        <v>6.3202860952138868</v>
      </c>
      <c r="K817" s="59" t="s">
        <v>72</v>
      </c>
      <c r="L817" s="61">
        <v>528.49364789802382</v>
      </c>
      <c r="M817" s="62">
        <v>18.54770616380522</v>
      </c>
      <c r="N817" s="63">
        <v>5.7643408466701809</v>
      </c>
      <c r="O817" s="64">
        <v>-35.747250522963903</v>
      </c>
      <c r="P817" s="63">
        <v>-0.56373138085717656</v>
      </c>
      <c r="Q817" s="63">
        <v>-0.80395543076541454</v>
      </c>
      <c r="R817" s="63">
        <v>-0.24022404990823798</v>
      </c>
      <c r="S817" s="63">
        <v>-0.90236362601395448</v>
      </c>
      <c r="T817" s="59">
        <v>15</v>
      </c>
      <c r="U817" s="59">
        <v>10</v>
      </c>
      <c r="V817" s="59">
        <v>7</v>
      </c>
      <c r="W817" s="59" t="s">
        <v>2764</v>
      </c>
      <c r="X817" s="65" t="s">
        <v>2765</v>
      </c>
    </row>
    <row r="818" spans="1:24" x14ac:dyDescent="0.2">
      <c r="A818" s="59">
        <v>802</v>
      </c>
      <c r="B818" s="59" t="s">
        <v>2768</v>
      </c>
      <c r="C818" s="59">
        <v>802</v>
      </c>
      <c r="D818" s="60" t="s">
        <v>2762</v>
      </c>
      <c r="E818" s="59" t="s">
        <v>2769</v>
      </c>
      <c r="F818" s="60" t="s">
        <v>2763</v>
      </c>
      <c r="G818" s="59" t="s">
        <v>72</v>
      </c>
      <c r="H818" s="61">
        <v>461.03449599725593</v>
      </c>
      <c r="I818" s="62">
        <v>9.7204663576345087</v>
      </c>
      <c r="J818" s="63">
        <v>5.4851047610809731</v>
      </c>
      <c r="K818" s="59" t="s">
        <v>72</v>
      </c>
      <c r="L818" s="61">
        <v>521.17222913494379</v>
      </c>
      <c r="M818" s="62">
        <v>5.3087176344415559</v>
      </c>
      <c r="N818" s="63">
        <v>5.7442149264706197</v>
      </c>
      <c r="O818" s="64">
        <v>13.04408534715064</v>
      </c>
      <c r="P818" s="63">
        <v>-0.89048641365933245</v>
      </c>
      <c r="Q818" s="63">
        <v>-0.81174599527273428</v>
      </c>
      <c r="R818" s="63">
        <v>7.8740418386598177E-2</v>
      </c>
      <c r="S818" s="63">
        <v>0.29577592033906508</v>
      </c>
      <c r="T818" s="59">
        <v>3</v>
      </c>
      <c r="U818" s="59">
        <v>10</v>
      </c>
      <c r="V818" s="59">
        <v>7</v>
      </c>
      <c r="W818" s="59" t="s">
        <v>2764</v>
      </c>
      <c r="X818" s="65" t="s">
        <v>2765</v>
      </c>
    </row>
    <row r="819" spans="1:24" x14ac:dyDescent="0.2">
      <c r="A819" s="59">
        <v>803</v>
      </c>
      <c r="B819" s="59" t="s">
        <v>2770</v>
      </c>
      <c r="C819" s="59">
        <v>803</v>
      </c>
      <c r="D819" s="60" t="s">
        <v>2762</v>
      </c>
      <c r="E819" s="59" t="s">
        <v>2771</v>
      </c>
      <c r="F819" s="60" t="s">
        <v>2763</v>
      </c>
      <c r="G819" s="59" t="s">
        <v>72</v>
      </c>
      <c r="H819" s="61">
        <v>469.85580796576784</v>
      </c>
      <c r="I819" s="62">
        <v>20.516908212560384</v>
      </c>
      <c r="J819" s="63">
        <v>5.5124481417924969</v>
      </c>
      <c r="K819" s="59" t="s">
        <v>72</v>
      </c>
      <c r="L819" s="61">
        <v>585.07178306716378</v>
      </c>
      <c r="M819" s="62">
        <v>1.5042058386937169</v>
      </c>
      <c r="N819" s="63">
        <v>5.9110683563976298</v>
      </c>
      <c r="O819" s="64">
        <v>24.52156026339685</v>
      </c>
      <c r="P819" s="63">
        <v>-0.87978863235583671</v>
      </c>
      <c r="Q819" s="63">
        <v>-0.74715851821703849</v>
      </c>
      <c r="R819" s="63">
        <v>0.13263011413879822</v>
      </c>
      <c r="S819" s="63">
        <v>0.49820403393684698</v>
      </c>
      <c r="T819" s="59">
        <v>7</v>
      </c>
      <c r="U819" s="59">
        <v>10</v>
      </c>
      <c r="V819" s="59">
        <v>7</v>
      </c>
      <c r="W819" s="59" t="s">
        <v>2764</v>
      </c>
      <c r="X819" s="65" t="s">
        <v>2765</v>
      </c>
    </row>
    <row r="820" spans="1:24" x14ac:dyDescent="0.2">
      <c r="A820" s="59">
        <v>804</v>
      </c>
      <c r="B820" s="59" t="s">
        <v>2772</v>
      </c>
      <c r="C820" s="59">
        <v>804</v>
      </c>
      <c r="D820" s="60" t="s">
        <v>2773</v>
      </c>
      <c r="E820" s="59" t="s">
        <v>70</v>
      </c>
      <c r="F820" s="60" t="s">
        <v>2774</v>
      </c>
      <c r="G820" s="59" t="s">
        <v>72</v>
      </c>
      <c r="H820" s="61">
        <v>4478.6531684613092</v>
      </c>
      <c r="I820" s="62">
        <v>6.6972599095504135</v>
      </c>
      <c r="J820" s="63">
        <v>8.7652231011844517</v>
      </c>
      <c r="K820" s="59" t="s">
        <v>72</v>
      </c>
      <c r="L820" s="61">
        <v>4010.3873422244596</v>
      </c>
      <c r="M820" s="62">
        <v>19.69256335687577</v>
      </c>
      <c r="N820" s="63">
        <v>8.6881243957078524</v>
      </c>
      <c r="O820" s="64">
        <v>-10.455505452719114</v>
      </c>
      <c r="P820" s="63">
        <v>0.39282193150166722</v>
      </c>
      <c r="Q820" s="63">
        <v>0.32781514759128472</v>
      </c>
      <c r="R820" s="63">
        <v>-6.5006783910382504E-2</v>
      </c>
      <c r="S820" s="63">
        <v>-0.24418769589175401</v>
      </c>
      <c r="T820" s="59">
        <v>11</v>
      </c>
      <c r="U820" s="59">
        <v>10</v>
      </c>
      <c r="V820" s="59">
        <v>8</v>
      </c>
      <c r="W820" s="59" t="s">
        <v>2775</v>
      </c>
      <c r="X820" s="65" t="s">
        <v>2776</v>
      </c>
    </row>
    <row r="821" spans="1:24" x14ac:dyDescent="0.2">
      <c r="A821" s="59">
        <v>805</v>
      </c>
      <c r="B821" s="59" t="s">
        <v>2777</v>
      </c>
      <c r="C821" s="59">
        <v>805</v>
      </c>
      <c r="D821" s="60" t="s">
        <v>2773</v>
      </c>
      <c r="E821" s="59" t="s">
        <v>2778</v>
      </c>
      <c r="F821" s="60" t="s">
        <v>2774</v>
      </c>
      <c r="G821" s="59" t="s">
        <v>72</v>
      </c>
      <c r="H821" s="61">
        <v>194.91290949328061</v>
      </c>
      <c r="I821" s="62">
        <v>10.791366906474817</v>
      </c>
      <c r="J821" s="63">
        <v>4.2430597060725281</v>
      </c>
      <c r="K821" s="59" t="s">
        <v>72</v>
      </c>
      <c r="L821" s="61">
        <v>316.29890276461435</v>
      </c>
      <c r="M821" s="62">
        <v>35.544209089530355</v>
      </c>
      <c r="N821" s="63">
        <v>5.0237432662632262</v>
      </c>
      <c r="O821" s="64">
        <v>62.277041365245424</v>
      </c>
      <c r="P821" s="63">
        <v>-1.3764221692906389</v>
      </c>
      <c r="Q821" s="63">
        <v>-1.0906341598329716</v>
      </c>
      <c r="R821" s="63">
        <v>0.28578800945766725</v>
      </c>
      <c r="S821" s="67">
        <v>1.0735174291834606</v>
      </c>
      <c r="T821" s="59">
        <v>7</v>
      </c>
      <c r="U821" s="59">
        <v>10</v>
      </c>
      <c r="V821" s="59">
        <v>8</v>
      </c>
      <c r="W821" s="59" t="s">
        <v>2775</v>
      </c>
      <c r="X821" s="65" t="s">
        <v>2776</v>
      </c>
    </row>
    <row r="822" spans="1:24" x14ac:dyDescent="0.2">
      <c r="A822" s="59">
        <v>806</v>
      </c>
      <c r="B822" s="59" t="s">
        <v>2779</v>
      </c>
      <c r="C822" s="59">
        <v>806</v>
      </c>
      <c r="D822" s="60" t="s">
        <v>2773</v>
      </c>
      <c r="E822" s="59" t="s">
        <v>2780</v>
      </c>
      <c r="F822" s="60" t="s">
        <v>2774</v>
      </c>
      <c r="G822" s="59" t="s">
        <v>72</v>
      </c>
      <c r="H822" s="61">
        <v>1302.7544083812613</v>
      </c>
      <c r="I822" s="62">
        <v>14.721124286341686</v>
      </c>
      <c r="J822" s="63">
        <v>6.9837232911659175</v>
      </c>
      <c r="K822" s="59" t="s">
        <v>72</v>
      </c>
      <c r="L822" s="61">
        <v>792.29807536135172</v>
      </c>
      <c r="M822" s="62">
        <v>28.619925371040594</v>
      </c>
      <c r="N822" s="63">
        <v>6.3484980127403903</v>
      </c>
      <c r="O822" s="64">
        <v>-39.182852096749194</v>
      </c>
      <c r="P822" s="63">
        <v>-0.30416925480638435</v>
      </c>
      <c r="Q822" s="63">
        <v>-0.57783339313643378</v>
      </c>
      <c r="R822" s="63">
        <v>-0.27366413833004943</v>
      </c>
      <c r="S822" s="66">
        <v>-1.0279760259966353</v>
      </c>
      <c r="T822" s="59">
        <v>15</v>
      </c>
      <c r="U822" s="59">
        <v>10</v>
      </c>
      <c r="V822" s="59">
        <v>8</v>
      </c>
      <c r="W822" s="59" t="s">
        <v>2775</v>
      </c>
      <c r="X822" s="65" t="s">
        <v>2776</v>
      </c>
    </row>
    <row r="823" spans="1:24" x14ac:dyDescent="0.2">
      <c r="A823" s="59">
        <v>807</v>
      </c>
      <c r="B823" s="59" t="s">
        <v>2781</v>
      </c>
      <c r="C823" s="59">
        <v>807</v>
      </c>
      <c r="D823" s="60" t="s">
        <v>2782</v>
      </c>
      <c r="E823" s="59" t="s">
        <v>70</v>
      </c>
      <c r="F823" s="60" t="s">
        <v>2783</v>
      </c>
      <c r="G823" s="59" t="s">
        <v>72</v>
      </c>
      <c r="H823" s="61">
        <v>6673.0394399095567</v>
      </c>
      <c r="I823" s="62">
        <v>1.5855247405914932</v>
      </c>
      <c r="J823" s="63">
        <v>9.3405021851523351</v>
      </c>
      <c r="K823" s="59" t="s">
        <v>72</v>
      </c>
      <c r="L823" s="61">
        <v>5283.9544560120166</v>
      </c>
      <c r="M823" s="62">
        <v>26.446518604941875</v>
      </c>
      <c r="N823" s="63">
        <v>9.0860008415877207</v>
      </c>
      <c r="O823" s="64">
        <v>-20.81637605181556</v>
      </c>
      <c r="P823" s="63">
        <v>0.61789321634722261</v>
      </c>
      <c r="Q823" s="63">
        <v>0.48182957708493823</v>
      </c>
      <c r="R823" s="63">
        <v>-0.13606363926228437</v>
      </c>
      <c r="S823" s="63">
        <v>-0.51110152767913664</v>
      </c>
      <c r="T823" s="59">
        <v>3</v>
      </c>
      <c r="U823" s="59">
        <v>10</v>
      </c>
      <c r="V823" s="59">
        <v>9</v>
      </c>
      <c r="W823" s="59" t="s">
        <v>2784</v>
      </c>
      <c r="X823" s="65" t="s">
        <v>2785</v>
      </c>
    </row>
    <row r="824" spans="1:24" x14ac:dyDescent="0.2">
      <c r="A824" s="59">
        <v>808</v>
      </c>
      <c r="B824" s="59" t="s">
        <v>2786</v>
      </c>
      <c r="C824" s="59">
        <v>808</v>
      </c>
      <c r="D824" s="60" t="s">
        <v>2782</v>
      </c>
      <c r="E824" s="59" t="s">
        <v>2787</v>
      </c>
      <c r="F824" s="60" t="s">
        <v>2783</v>
      </c>
      <c r="G824" s="59" t="s">
        <v>72</v>
      </c>
      <c r="H824" s="61">
        <v>388.4053510149688</v>
      </c>
      <c r="I824" s="62">
        <v>78.917982287254532</v>
      </c>
      <c r="J824" s="63">
        <v>5.2377931363098726</v>
      </c>
      <c r="K824" s="59" t="s">
        <v>72</v>
      </c>
      <c r="L824" s="61">
        <v>299.39060631176432</v>
      </c>
      <c r="M824" s="62">
        <v>70.621848739495789</v>
      </c>
      <c r="N824" s="63">
        <v>4.9444836711487516</v>
      </c>
      <c r="O824" s="64">
        <v>-22.918001636845094</v>
      </c>
      <c r="P824" s="63">
        <v>-0.98724422512111853</v>
      </c>
      <c r="Q824" s="63">
        <v>-1.1213148433714475</v>
      </c>
      <c r="R824" s="63">
        <v>-0.13407061825032895</v>
      </c>
      <c r="S824" s="63">
        <v>-0.50361505965998088</v>
      </c>
      <c r="T824" s="59">
        <v>7</v>
      </c>
      <c r="U824" s="59">
        <v>10</v>
      </c>
      <c r="V824" s="59">
        <v>9</v>
      </c>
      <c r="W824" s="59" t="s">
        <v>2784</v>
      </c>
      <c r="X824" s="65" t="s">
        <v>2785</v>
      </c>
    </row>
    <row r="825" spans="1:24" x14ac:dyDescent="0.2">
      <c r="A825" s="59">
        <v>809</v>
      </c>
      <c r="B825" s="59" t="s">
        <v>2788</v>
      </c>
      <c r="C825" s="59">
        <v>809</v>
      </c>
      <c r="D825" s="60" t="s">
        <v>2789</v>
      </c>
      <c r="E825" s="59" t="s">
        <v>70</v>
      </c>
      <c r="F825" s="60" t="s">
        <v>2790</v>
      </c>
      <c r="G825" s="59" t="s">
        <v>72</v>
      </c>
      <c r="H825" s="61">
        <v>2244.3908613467661</v>
      </c>
      <c r="I825" s="62">
        <v>17.051785474560337</v>
      </c>
      <c r="J825" s="63">
        <v>7.7684820980667038</v>
      </c>
      <c r="K825" s="59" t="s">
        <v>72</v>
      </c>
      <c r="L825" s="61">
        <v>2293.7334097751263</v>
      </c>
      <c r="M825" s="62">
        <v>13.846979357363805</v>
      </c>
      <c r="N825" s="63">
        <v>7.8820805331703667</v>
      </c>
      <c r="O825" s="64">
        <v>2.1984828613475926</v>
      </c>
      <c r="P825" s="63">
        <v>2.8585476730218656E-3</v>
      </c>
      <c r="Q825" s="63">
        <v>1.5802745447091659E-2</v>
      </c>
      <c r="R825" s="63">
        <v>1.2944197774069794E-2</v>
      </c>
      <c r="S825" s="63">
        <v>4.8622830410664987E-2</v>
      </c>
      <c r="T825" s="59">
        <v>15</v>
      </c>
      <c r="U825" s="59">
        <v>10</v>
      </c>
      <c r="V825" s="59">
        <v>9</v>
      </c>
      <c r="W825" s="59" t="s">
        <v>2791</v>
      </c>
      <c r="X825" s="65" t="s">
        <v>2792</v>
      </c>
    </row>
    <row r="826" spans="1:24" x14ac:dyDescent="0.2">
      <c r="A826" s="59">
        <v>810</v>
      </c>
      <c r="B826" s="59" t="s">
        <v>2793</v>
      </c>
      <c r="C826" s="59">
        <v>810</v>
      </c>
      <c r="D826" s="60" t="s">
        <v>2789</v>
      </c>
      <c r="E826" s="59" t="s">
        <v>2794</v>
      </c>
      <c r="F826" s="60" t="s">
        <v>2790</v>
      </c>
      <c r="G826" s="59" t="s">
        <v>72</v>
      </c>
      <c r="H826" s="61">
        <v>7452.3308142666956</v>
      </c>
      <c r="I826" s="62">
        <v>54.727575943087537</v>
      </c>
      <c r="J826" s="63">
        <v>9.499849872423118</v>
      </c>
      <c r="K826" s="59" t="s">
        <v>72</v>
      </c>
      <c r="L826" s="61">
        <v>6123.8563378329163</v>
      </c>
      <c r="M826" s="62">
        <v>37.851963746223568</v>
      </c>
      <c r="N826" s="63">
        <v>9.2988232484047639</v>
      </c>
      <c r="O826" s="64">
        <v>-17.826295014850334</v>
      </c>
      <c r="P826" s="63">
        <v>0.68023615512370883</v>
      </c>
      <c r="Q826" s="63">
        <v>0.56421123578531229</v>
      </c>
      <c r="R826" s="63">
        <v>-0.11602491933839654</v>
      </c>
      <c r="S826" s="63">
        <v>-0.43582924758018471</v>
      </c>
      <c r="T826" s="59">
        <v>11</v>
      </c>
      <c r="U826" s="59">
        <v>10</v>
      </c>
      <c r="V826" s="59">
        <v>9</v>
      </c>
      <c r="W826" s="59" t="s">
        <v>2791</v>
      </c>
      <c r="X826" s="65" t="s">
        <v>2792</v>
      </c>
    </row>
    <row r="827" spans="1:24" x14ac:dyDescent="0.2">
      <c r="A827" s="59">
        <v>811</v>
      </c>
      <c r="B827" s="59" t="s">
        <v>2795</v>
      </c>
      <c r="C827" s="59">
        <v>811</v>
      </c>
      <c r="D827" s="60" t="s">
        <v>2796</v>
      </c>
      <c r="E827" s="59" t="s">
        <v>70</v>
      </c>
      <c r="F827" s="60" t="s">
        <v>2797</v>
      </c>
      <c r="G827" s="59" t="s">
        <v>72</v>
      </c>
      <c r="H827" s="61">
        <v>5697.4970340569125</v>
      </c>
      <c r="I827" s="62">
        <v>30.936280169333116</v>
      </c>
      <c r="J827" s="63">
        <v>9.1124864229305924</v>
      </c>
      <c r="K827" s="59" t="s">
        <v>72</v>
      </c>
      <c r="L827" s="61">
        <v>4254.0359913400262</v>
      </c>
      <c r="M827" s="62">
        <v>7.6097426723544963</v>
      </c>
      <c r="N827" s="63">
        <v>8.7732150492654259</v>
      </c>
      <c r="O827" s="64">
        <v>-25.335002968646872</v>
      </c>
      <c r="P827" s="63">
        <v>0.52868468782865174</v>
      </c>
      <c r="Q827" s="63">
        <v>0.36075298193312633</v>
      </c>
      <c r="R827" s="63">
        <v>-0.16793170589552542</v>
      </c>
      <c r="S827" s="63">
        <v>-0.63080887659865692</v>
      </c>
      <c r="T827" s="59">
        <v>3</v>
      </c>
      <c r="U827" s="59">
        <v>10</v>
      </c>
      <c r="V827" s="59">
        <v>10</v>
      </c>
      <c r="W827" s="59" t="s">
        <v>2798</v>
      </c>
      <c r="X827" s="65" t="s">
        <v>2799</v>
      </c>
    </row>
    <row r="828" spans="1:24" x14ac:dyDescent="0.2">
      <c r="A828" s="59">
        <v>812</v>
      </c>
      <c r="B828" s="59" t="s">
        <v>2800</v>
      </c>
      <c r="C828" s="59">
        <v>812</v>
      </c>
      <c r="D828" s="60" t="s">
        <v>2801</v>
      </c>
      <c r="E828" s="59" t="s">
        <v>2802</v>
      </c>
      <c r="F828" s="60" t="s">
        <v>2803</v>
      </c>
      <c r="G828" s="59" t="s">
        <v>72</v>
      </c>
      <c r="H828" s="61">
        <v>1176.8577144642613</v>
      </c>
      <c r="I828" s="62">
        <v>83.754001935820114</v>
      </c>
      <c r="J828" s="63">
        <v>6.8370980593375341</v>
      </c>
      <c r="K828" s="59" t="s">
        <v>72</v>
      </c>
      <c r="L828" s="61">
        <v>1590.9258235178761</v>
      </c>
      <c r="M828" s="62">
        <v>102.82420002591009</v>
      </c>
      <c r="N828" s="63">
        <v>7.354249381945241</v>
      </c>
      <c r="O828" s="64">
        <v>35.184211648058934</v>
      </c>
      <c r="P828" s="63">
        <v>-0.3615346801070442</v>
      </c>
      <c r="Q828" s="63">
        <v>-0.18851599336425592</v>
      </c>
      <c r="R828" s="63">
        <v>0.17301868674278828</v>
      </c>
      <c r="S828" s="63">
        <v>0.64991731509410766</v>
      </c>
      <c r="T828" s="59">
        <v>7</v>
      </c>
      <c r="U828" s="59">
        <v>10</v>
      </c>
      <c r="V828" s="59">
        <v>10</v>
      </c>
      <c r="W828" s="59" t="s">
        <v>2804</v>
      </c>
      <c r="X828" s="65" t="s">
        <v>2805</v>
      </c>
    </row>
    <row r="829" spans="1:24" x14ac:dyDescent="0.2">
      <c r="A829" s="59">
        <v>813</v>
      </c>
      <c r="B829" s="59" t="s">
        <v>2806</v>
      </c>
      <c r="C829" s="59">
        <v>813</v>
      </c>
      <c r="D829" s="60" t="s">
        <v>2807</v>
      </c>
      <c r="E829" s="59" t="s">
        <v>70</v>
      </c>
      <c r="F829" s="60" t="s">
        <v>2803</v>
      </c>
      <c r="G829" s="59" t="s">
        <v>72</v>
      </c>
      <c r="H829" s="61">
        <v>6830.5775725560843</v>
      </c>
      <c r="I829" s="62">
        <v>48.689467017441288</v>
      </c>
      <c r="J829" s="63">
        <v>9.3741657279756279</v>
      </c>
      <c r="K829" s="59" t="s">
        <v>72</v>
      </c>
      <c r="L829" s="61">
        <v>6728.5296882657758</v>
      </c>
      <c r="M829" s="62">
        <v>14.632376202616454</v>
      </c>
      <c r="N829" s="63">
        <v>9.4346740929349675</v>
      </c>
      <c r="O829" s="64">
        <v>-1.493986170368913</v>
      </c>
      <c r="P829" s="63">
        <v>0.63106368794412648</v>
      </c>
      <c r="Q829" s="63">
        <v>0.61679788808205982</v>
      </c>
      <c r="R829" s="63">
        <v>-1.4265799862066664E-2</v>
      </c>
      <c r="S829" s="63">
        <v>-5.358721949963427E-2</v>
      </c>
      <c r="T829" s="59">
        <v>11</v>
      </c>
      <c r="U829" s="59">
        <v>10</v>
      </c>
      <c r="V829" s="59">
        <v>10</v>
      </c>
      <c r="W829" s="59" t="s">
        <v>2804</v>
      </c>
      <c r="X829" s="65" t="s">
        <v>2805</v>
      </c>
    </row>
    <row r="830" spans="1:24" x14ac:dyDescent="0.2">
      <c r="A830" s="59">
        <v>814</v>
      </c>
      <c r="B830" s="59" t="s">
        <v>2808</v>
      </c>
      <c r="C830" s="59">
        <v>814</v>
      </c>
      <c r="D830" s="60" t="s">
        <v>2807</v>
      </c>
      <c r="E830" s="59" t="s">
        <v>2553</v>
      </c>
      <c r="F830" s="60" t="s">
        <v>2803</v>
      </c>
      <c r="G830" s="59" t="s">
        <v>72</v>
      </c>
      <c r="H830" s="61">
        <v>437.07181891126322</v>
      </c>
      <c r="I830" s="62">
        <v>24.666666666666668</v>
      </c>
      <c r="J830" s="63">
        <v>5.4081004200196885</v>
      </c>
      <c r="K830" s="59" t="s">
        <v>72</v>
      </c>
      <c r="L830" s="61">
        <v>458.84780115175312</v>
      </c>
      <c r="M830" s="62">
        <v>4.814293986268515</v>
      </c>
      <c r="N830" s="63">
        <v>5.5604704091665136</v>
      </c>
      <c r="O830" s="64">
        <v>4.9822434891211733</v>
      </c>
      <c r="P830" s="63">
        <v>-0.92061347105521074</v>
      </c>
      <c r="Q830" s="63">
        <v>-0.88287186185324329</v>
      </c>
      <c r="R830" s="63">
        <v>3.7741609201967452E-2</v>
      </c>
      <c r="S830" s="63">
        <v>0.14177038204167366</v>
      </c>
      <c r="T830" s="59">
        <v>15</v>
      </c>
      <c r="U830" s="59">
        <v>10</v>
      </c>
      <c r="V830" s="59">
        <v>10</v>
      </c>
      <c r="W830" s="59" t="s">
        <v>2804</v>
      </c>
      <c r="X830" s="65" t="s">
        <v>2805</v>
      </c>
    </row>
    <row r="831" spans="1:24" x14ac:dyDescent="0.2">
      <c r="A831" s="59">
        <v>815</v>
      </c>
      <c r="B831" s="59" t="s">
        <v>2809</v>
      </c>
      <c r="C831" s="59">
        <v>815</v>
      </c>
      <c r="D831" s="60" t="s">
        <v>2810</v>
      </c>
      <c r="E831" s="59" t="s">
        <v>70</v>
      </c>
      <c r="F831" s="60" t="s">
        <v>2811</v>
      </c>
      <c r="G831" s="59" t="s">
        <v>72</v>
      </c>
      <c r="H831" s="61">
        <v>7961.7538605136297</v>
      </c>
      <c r="I831" s="62">
        <v>332.06375192604003</v>
      </c>
      <c r="J831" s="63">
        <v>9.5952444253262392</v>
      </c>
      <c r="K831" s="59" t="s">
        <v>72</v>
      </c>
      <c r="L831" s="61">
        <v>2379.5194359991037</v>
      </c>
      <c r="M831" s="62">
        <v>21.045928735943637</v>
      </c>
      <c r="N831" s="63">
        <v>7.9350530485013415</v>
      </c>
      <c r="O831" s="64">
        <v>-70.113124850538952</v>
      </c>
      <c r="P831" s="63">
        <v>0.71755817010308787</v>
      </c>
      <c r="Q831" s="63">
        <v>3.6307934462495757E-2</v>
      </c>
      <c r="R831" s="63">
        <v>-0.68125023564059206</v>
      </c>
      <c r="S831" s="66">
        <v>-2.559008696632687</v>
      </c>
      <c r="T831" s="59">
        <v>2</v>
      </c>
      <c r="U831" s="59">
        <v>10</v>
      </c>
      <c r="V831" s="59">
        <v>5</v>
      </c>
      <c r="W831" s="59" t="s">
        <v>2812</v>
      </c>
      <c r="X831" s="65" t="s">
        <v>2813</v>
      </c>
    </row>
    <row r="832" spans="1:24" x14ac:dyDescent="0.2">
      <c r="A832" s="59">
        <v>816</v>
      </c>
      <c r="B832" s="59" t="s">
        <v>2814</v>
      </c>
      <c r="C832" s="59">
        <v>816</v>
      </c>
      <c r="D832" s="60" t="s">
        <v>2815</v>
      </c>
      <c r="E832" s="59" t="s">
        <v>70</v>
      </c>
      <c r="F832" s="60" t="s">
        <v>2816</v>
      </c>
      <c r="G832" s="59" t="s">
        <v>72</v>
      </c>
      <c r="H832" s="61">
        <v>873.52604305226896</v>
      </c>
      <c r="I832" s="62">
        <v>42.397905175775811</v>
      </c>
      <c r="J832" s="63">
        <v>6.4070807754505008</v>
      </c>
      <c r="K832" s="59" t="s">
        <v>72</v>
      </c>
      <c r="L832" s="61">
        <v>931.38072436065772</v>
      </c>
      <c r="M832" s="62">
        <v>40.115054895473008</v>
      </c>
      <c r="N832" s="63">
        <v>6.581825739868628</v>
      </c>
      <c r="O832" s="64">
        <v>6.6231203715728171</v>
      </c>
      <c r="P832" s="63">
        <v>-0.52977396654641318</v>
      </c>
      <c r="Q832" s="63">
        <v>-0.48751430752371927</v>
      </c>
      <c r="R832" s="63">
        <v>4.2259659022693907E-2</v>
      </c>
      <c r="S832" s="63">
        <v>0.15874172117403676</v>
      </c>
      <c r="T832" s="59">
        <v>6</v>
      </c>
      <c r="U832" s="59">
        <v>10</v>
      </c>
      <c r="V832" s="59">
        <v>5</v>
      </c>
      <c r="W832" s="59" t="s">
        <v>2817</v>
      </c>
      <c r="X832" s="65" t="s">
        <v>2818</v>
      </c>
    </row>
    <row r="833" spans="1:24" x14ac:dyDescent="0.2">
      <c r="A833" s="59">
        <v>817</v>
      </c>
      <c r="B833" s="59" t="s">
        <v>2819</v>
      </c>
      <c r="C833" s="59">
        <v>817</v>
      </c>
      <c r="D833" s="60" t="s">
        <v>2820</v>
      </c>
      <c r="E833" s="59" t="s">
        <v>70</v>
      </c>
      <c r="F833" s="60" t="s">
        <v>2821</v>
      </c>
      <c r="G833" s="59" t="s">
        <v>72</v>
      </c>
      <c r="H833" s="61">
        <v>122.8704795427382</v>
      </c>
      <c r="I833" s="62">
        <v>0.5513784461152853</v>
      </c>
      <c r="J833" s="63">
        <v>3.5773683997528067</v>
      </c>
      <c r="K833" s="59" t="s">
        <v>72</v>
      </c>
      <c r="L833" s="61">
        <v>139.58338348310241</v>
      </c>
      <c r="M833" s="62">
        <v>31.105882352941173</v>
      </c>
      <c r="N833" s="63">
        <v>3.8435819231539905</v>
      </c>
      <c r="O833" s="64">
        <v>13.602049900481541</v>
      </c>
      <c r="P833" s="63">
        <v>-1.6368661899396852</v>
      </c>
      <c r="Q833" s="63">
        <v>-1.5474641075507427</v>
      </c>
      <c r="R833" s="63">
        <v>8.9402082388942539E-2</v>
      </c>
      <c r="S833" s="63">
        <v>0.33582477386631543</v>
      </c>
      <c r="T833" s="59">
        <v>10</v>
      </c>
      <c r="U833" s="59">
        <v>10</v>
      </c>
      <c r="V833" s="59">
        <v>5</v>
      </c>
      <c r="W833" s="59" t="s">
        <v>2822</v>
      </c>
      <c r="X833" s="65" t="s">
        <v>2823</v>
      </c>
    </row>
    <row r="834" spans="1:24" x14ac:dyDescent="0.2">
      <c r="A834" s="59">
        <v>818</v>
      </c>
      <c r="B834" s="59" t="s">
        <v>2824</v>
      </c>
      <c r="C834" s="59">
        <v>818</v>
      </c>
      <c r="D834" s="60" t="s">
        <v>2825</v>
      </c>
      <c r="E834" s="59" t="s">
        <v>70</v>
      </c>
      <c r="F834" s="60" t="s">
        <v>2825</v>
      </c>
      <c r="G834" s="59" t="s">
        <v>72</v>
      </c>
      <c r="H834" s="61">
        <v>7580.337623648742</v>
      </c>
      <c r="I834" s="62">
        <v>9.3771323295273525</v>
      </c>
      <c r="J834" s="63">
        <v>9.5244202610539599</v>
      </c>
      <c r="K834" s="59" t="s">
        <v>72</v>
      </c>
      <c r="L834" s="61">
        <v>6815.0838314648972</v>
      </c>
      <c r="M834" s="62">
        <v>52.374231273313839</v>
      </c>
      <c r="N834" s="63">
        <v>9.4531142135153399</v>
      </c>
      <c r="O834" s="64">
        <v>-10.095246810596482</v>
      </c>
      <c r="P834" s="63">
        <v>0.68984903536290587</v>
      </c>
      <c r="Q834" s="63">
        <v>0.62393589456721299</v>
      </c>
      <c r="R834" s="63">
        <v>-6.5913140795692882E-2</v>
      </c>
      <c r="S834" s="63">
        <v>-0.24759228209286002</v>
      </c>
      <c r="T834" s="59">
        <v>14</v>
      </c>
      <c r="U834" s="59">
        <v>10</v>
      </c>
      <c r="V834" s="59">
        <v>5</v>
      </c>
      <c r="W834" s="59" t="s">
        <v>2826</v>
      </c>
      <c r="X834" s="65" t="s">
        <v>2827</v>
      </c>
    </row>
    <row r="835" spans="1:24" x14ac:dyDescent="0.2">
      <c r="A835" s="59">
        <v>819</v>
      </c>
      <c r="B835" s="59" t="s">
        <v>2828</v>
      </c>
      <c r="C835" s="59">
        <v>819</v>
      </c>
      <c r="D835" s="60" t="s">
        <v>2829</v>
      </c>
      <c r="E835" s="59" t="s">
        <v>70</v>
      </c>
      <c r="F835" s="60" t="s">
        <v>2830</v>
      </c>
      <c r="G835" s="59" t="s">
        <v>72</v>
      </c>
      <c r="H835" s="61">
        <v>8280.2989497662984</v>
      </c>
      <c r="I835" s="62">
        <v>35.17374043302091</v>
      </c>
      <c r="J835" s="63">
        <v>9.6518410098154028</v>
      </c>
      <c r="K835" s="59" t="s">
        <v>72</v>
      </c>
      <c r="L835" s="61">
        <v>7243.6736575957939</v>
      </c>
      <c r="M835" s="62">
        <v>15.909393891970533</v>
      </c>
      <c r="N835" s="63">
        <v>9.5411043613423718</v>
      </c>
      <c r="O835" s="64">
        <v>-12.519177127050009</v>
      </c>
      <c r="P835" s="63">
        <v>0.73970092888546224</v>
      </c>
      <c r="Q835" s="63">
        <v>0.6579960973235589</v>
      </c>
      <c r="R835" s="63">
        <v>-8.1704831561903335E-2</v>
      </c>
      <c r="S835" s="63">
        <v>-0.30691126928890461</v>
      </c>
      <c r="T835" s="59">
        <v>10</v>
      </c>
      <c r="U835" s="59">
        <v>10</v>
      </c>
      <c r="V835" s="59">
        <v>6</v>
      </c>
      <c r="W835" s="59" t="s">
        <v>2831</v>
      </c>
      <c r="X835" s="65" t="s">
        <v>2832</v>
      </c>
    </row>
    <row r="836" spans="1:24" x14ac:dyDescent="0.2">
      <c r="A836" s="59">
        <v>820</v>
      </c>
      <c r="B836" s="59" t="s">
        <v>2833</v>
      </c>
      <c r="C836" s="59">
        <v>820</v>
      </c>
      <c r="D836" s="60" t="s">
        <v>2829</v>
      </c>
      <c r="E836" s="59" t="s">
        <v>2834</v>
      </c>
      <c r="F836" s="60" t="s">
        <v>2830</v>
      </c>
      <c r="G836" s="59" t="s">
        <v>72</v>
      </c>
      <c r="H836" s="61">
        <v>7598.3096314632357</v>
      </c>
      <c r="I836" s="62">
        <v>32.528192528192527</v>
      </c>
      <c r="J836" s="63">
        <v>9.5278366575522142</v>
      </c>
      <c r="K836" s="59" t="s">
        <v>72</v>
      </c>
      <c r="L836" s="61">
        <v>4951.0486697847991</v>
      </c>
      <c r="M836" s="62">
        <v>8.1185909356569734</v>
      </c>
      <c r="N836" s="63">
        <v>8.9921169413171143</v>
      </c>
      <c r="O836" s="64">
        <v>-34.840130108894279</v>
      </c>
      <c r="P836" s="63">
        <v>0.69118566096052081</v>
      </c>
      <c r="Q836" s="63">
        <v>0.44548795523587231</v>
      </c>
      <c r="R836" s="63">
        <v>-0.2456977057246485</v>
      </c>
      <c r="S836" s="63">
        <v>-0.9229245478364585</v>
      </c>
      <c r="T836" s="59">
        <v>6</v>
      </c>
      <c r="U836" s="59">
        <v>10</v>
      </c>
      <c r="V836" s="59">
        <v>6</v>
      </c>
      <c r="W836" s="59" t="s">
        <v>2831</v>
      </c>
      <c r="X836" s="65" t="s">
        <v>2832</v>
      </c>
    </row>
    <row r="837" spans="1:24" x14ac:dyDescent="0.2">
      <c r="A837" s="59">
        <v>821</v>
      </c>
      <c r="B837" s="59" t="s">
        <v>2835</v>
      </c>
      <c r="C837" s="59">
        <v>821</v>
      </c>
      <c r="D837" s="60" t="s">
        <v>2829</v>
      </c>
      <c r="E837" s="59" t="s">
        <v>2834</v>
      </c>
      <c r="F837" s="60" t="s">
        <v>2830</v>
      </c>
      <c r="G837" s="59" t="s">
        <v>72</v>
      </c>
      <c r="H837" s="61">
        <v>4304.4296837716556</v>
      </c>
      <c r="I837" s="62">
        <v>34.202346615888665</v>
      </c>
      <c r="J837" s="63">
        <v>8.7079802545936715</v>
      </c>
      <c r="K837" s="59" t="s">
        <v>72</v>
      </c>
      <c r="L837" s="61">
        <v>4075.1327971293067</v>
      </c>
      <c r="M837" s="62">
        <v>21.56125771800728</v>
      </c>
      <c r="N837" s="63">
        <v>8.7112298834586426</v>
      </c>
      <c r="O837" s="64">
        <v>-5.3269980807639277</v>
      </c>
      <c r="P837" s="63">
        <v>0.37042633015016185</v>
      </c>
      <c r="Q837" s="63">
        <v>0.33675907616750655</v>
      </c>
      <c r="R837" s="63">
        <v>-3.3667253982655299E-2</v>
      </c>
      <c r="S837" s="63">
        <v>-0.12646571146113944</v>
      </c>
      <c r="T837" s="59">
        <v>2</v>
      </c>
      <c r="U837" s="59">
        <v>10</v>
      </c>
      <c r="V837" s="59">
        <v>6</v>
      </c>
      <c r="W837" s="59" t="s">
        <v>2831</v>
      </c>
      <c r="X837" s="65" t="s">
        <v>2832</v>
      </c>
    </row>
    <row r="838" spans="1:24" x14ac:dyDescent="0.2">
      <c r="A838" s="59">
        <v>822</v>
      </c>
      <c r="B838" s="59" t="s">
        <v>2836</v>
      </c>
      <c r="C838" s="59">
        <v>822</v>
      </c>
      <c r="D838" s="60" t="s">
        <v>2837</v>
      </c>
      <c r="E838" s="59" t="s">
        <v>70</v>
      </c>
      <c r="F838" s="60" t="s">
        <v>2838</v>
      </c>
      <c r="G838" s="59" t="s">
        <v>72</v>
      </c>
      <c r="H838" s="61">
        <v>466.43845023700942</v>
      </c>
      <c r="I838" s="62">
        <v>9.2105263157894814</v>
      </c>
      <c r="J838" s="63">
        <v>5.5019167796743726</v>
      </c>
      <c r="K838" s="59" t="s">
        <v>72</v>
      </c>
      <c r="L838" s="61">
        <v>3733.6221561805396</v>
      </c>
      <c r="M838" s="62">
        <v>16.114653624713672</v>
      </c>
      <c r="N838" s="63">
        <v>8.5849587436979284</v>
      </c>
      <c r="O838" s="64">
        <v>700.45334047469498</v>
      </c>
      <c r="P838" s="63">
        <v>-0.88390890592245286</v>
      </c>
      <c r="Q838" s="63">
        <v>0.28788064228898635</v>
      </c>
      <c r="R838" s="63">
        <v>1.1717895482114393</v>
      </c>
      <c r="S838" s="67">
        <v>4.4016419923535199</v>
      </c>
      <c r="T838" s="59">
        <v>14</v>
      </c>
      <c r="U838" s="59">
        <v>10</v>
      </c>
      <c r="V838" s="59">
        <v>6</v>
      </c>
      <c r="W838" s="59" t="s">
        <v>2839</v>
      </c>
      <c r="X838" s="65" t="s">
        <v>2840</v>
      </c>
    </row>
    <row r="839" spans="1:24" x14ac:dyDescent="0.2">
      <c r="A839" s="59">
        <v>823</v>
      </c>
      <c r="B839" s="59" t="s">
        <v>2841</v>
      </c>
      <c r="C839" s="59">
        <v>823</v>
      </c>
      <c r="D839" s="60" t="s">
        <v>2837</v>
      </c>
      <c r="E839" s="59" t="s">
        <v>2842</v>
      </c>
      <c r="F839" s="60" t="s">
        <v>2838</v>
      </c>
      <c r="G839" s="59" t="s">
        <v>72</v>
      </c>
      <c r="H839" s="61">
        <v>112.58752661795012</v>
      </c>
      <c r="I839" s="62">
        <v>37.377341659232833</v>
      </c>
      <c r="J839" s="63">
        <v>3.4512770620982032</v>
      </c>
      <c r="K839" s="59" t="s">
        <v>72</v>
      </c>
      <c r="L839" s="61">
        <v>123.64738699878887</v>
      </c>
      <c r="M839" s="62">
        <v>18.956611570247944</v>
      </c>
      <c r="N839" s="63">
        <v>3.6686864671141644</v>
      </c>
      <c r="O839" s="64">
        <v>9.8233443020458484</v>
      </c>
      <c r="P839" s="63">
        <v>-1.6861979667497748</v>
      </c>
      <c r="Q839" s="63">
        <v>-1.6151645813082145</v>
      </c>
      <c r="R839" s="63">
        <v>7.1033385441560348E-2</v>
      </c>
      <c r="S839" s="63">
        <v>0.26682567078349445</v>
      </c>
      <c r="T839" s="59">
        <v>2</v>
      </c>
      <c r="U839" s="59">
        <v>10</v>
      </c>
      <c r="V839" s="59">
        <v>7</v>
      </c>
      <c r="W839" s="59" t="s">
        <v>2839</v>
      </c>
      <c r="X839" s="65" t="s">
        <v>2840</v>
      </c>
    </row>
    <row r="840" spans="1:24" x14ac:dyDescent="0.2">
      <c r="A840" s="59">
        <v>824</v>
      </c>
      <c r="B840" s="59" t="s">
        <v>2843</v>
      </c>
      <c r="C840" s="59">
        <v>824</v>
      </c>
      <c r="D840" s="60" t="s">
        <v>2844</v>
      </c>
      <c r="E840" s="59" t="s">
        <v>70</v>
      </c>
      <c r="F840" s="60" t="s">
        <v>2845</v>
      </c>
      <c r="G840" s="59" t="s">
        <v>72</v>
      </c>
      <c r="H840" s="61">
        <v>199.44193780850259</v>
      </c>
      <c r="I840" s="62">
        <v>7.6519129782445612</v>
      </c>
      <c r="J840" s="63">
        <v>4.2761988650322413</v>
      </c>
      <c r="K840" s="59" t="s">
        <v>72</v>
      </c>
      <c r="L840" s="61">
        <v>152.49066556542465</v>
      </c>
      <c r="M840" s="62">
        <v>3.378674857393603</v>
      </c>
      <c r="N840" s="63">
        <v>3.9711756485480225</v>
      </c>
      <c r="O840" s="64">
        <v>-23.541323735110797</v>
      </c>
      <c r="P840" s="63">
        <v>-1.3634568568125303</v>
      </c>
      <c r="Q840" s="63">
        <v>-1.4980737125499159</v>
      </c>
      <c r="R840" s="63">
        <v>-0.13461685573738569</v>
      </c>
      <c r="S840" s="63">
        <v>-0.50566691433345567</v>
      </c>
      <c r="T840" s="59">
        <v>6</v>
      </c>
      <c r="U840" s="59">
        <v>10</v>
      </c>
      <c r="V840" s="59">
        <v>7</v>
      </c>
      <c r="W840" s="59" t="s">
        <v>2846</v>
      </c>
      <c r="X840" s="65" t="s">
        <v>2847</v>
      </c>
    </row>
    <row r="841" spans="1:24" x14ac:dyDescent="0.2">
      <c r="A841" s="59">
        <v>825</v>
      </c>
      <c r="B841" s="59" t="s">
        <v>2848</v>
      </c>
      <c r="C841" s="59">
        <v>825</v>
      </c>
      <c r="D841" s="60" t="s">
        <v>2849</v>
      </c>
      <c r="E841" s="59" t="s">
        <v>2850</v>
      </c>
      <c r="F841" s="60" t="s">
        <v>2851</v>
      </c>
      <c r="G841" s="59" t="s">
        <v>72</v>
      </c>
      <c r="H841" s="61">
        <v>352.152538000851</v>
      </c>
      <c r="I841" s="62">
        <v>49.868536371603859</v>
      </c>
      <c r="J841" s="63">
        <v>5.096430539997022</v>
      </c>
      <c r="K841" s="59" t="s">
        <v>72</v>
      </c>
      <c r="L841" s="61">
        <v>387.66572045519473</v>
      </c>
      <c r="M841" s="62">
        <v>18.123346409999083</v>
      </c>
      <c r="N841" s="63">
        <v>5.3172678847460251</v>
      </c>
      <c r="O841" s="64">
        <v>10.084602160174667</v>
      </c>
      <c r="P841" s="63">
        <v>-1.0425507051721352</v>
      </c>
      <c r="Q841" s="63">
        <v>-0.97701339357223138</v>
      </c>
      <c r="R841" s="63">
        <v>6.5537311599903836E-2</v>
      </c>
      <c r="S841" s="63">
        <v>0.24618053919699404</v>
      </c>
      <c r="T841" s="59">
        <v>10</v>
      </c>
      <c r="U841" s="59">
        <v>10</v>
      </c>
      <c r="V841" s="59">
        <v>7</v>
      </c>
      <c r="W841" s="59" t="s">
        <v>2852</v>
      </c>
      <c r="X841" s="65" t="s">
        <v>2853</v>
      </c>
    </row>
    <row r="842" spans="1:24" x14ac:dyDescent="0.2">
      <c r="A842" s="59">
        <v>826</v>
      </c>
      <c r="B842" s="59" t="s">
        <v>2854</v>
      </c>
      <c r="C842" s="59">
        <v>826</v>
      </c>
      <c r="D842" s="60" t="s">
        <v>2849</v>
      </c>
      <c r="E842" s="59" t="s">
        <v>2855</v>
      </c>
      <c r="F842" s="60" t="s">
        <v>2851</v>
      </c>
      <c r="G842" s="59" t="s">
        <v>72</v>
      </c>
      <c r="H842" s="61">
        <v>483.59729160399814</v>
      </c>
      <c r="I842" s="62">
        <v>6.0118089103596359</v>
      </c>
      <c r="J842" s="63">
        <v>5.554036224343605</v>
      </c>
      <c r="K842" s="59" t="s">
        <v>72</v>
      </c>
      <c r="L842" s="61">
        <v>386.99483347690455</v>
      </c>
      <c r="M842" s="62">
        <v>21.082441787287603</v>
      </c>
      <c r="N842" s="63">
        <v>5.3147690210730447</v>
      </c>
      <c r="O842" s="64">
        <v>-19.975806276061231</v>
      </c>
      <c r="P842" s="63">
        <v>-0.86351777628806503</v>
      </c>
      <c r="Q842" s="63">
        <v>-0.97798068145006845</v>
      </c>
      <c r="R842" s="63">
        <v>-0.11446290516200341</v>
      </c>
      <c r="S842" s="63">
        <v>-0.42996178852837991</v>
      </c>
      <c r="T842" s="59">
        <v>14</v>
      </c>
      <c r="U842" s="59">
        <v>10</v>
      </c>
      <c r="V842" s="59">
        <v>7</v>
      </c>
      <c r="W842" s="59" t="s">
        <v>2852</v>
      </c>
      <c r="X842" s="65" t="s">
        <v>2853</v>
      </c>
    </row>
    <row r="843" spans="1:24" x14ac:dyDescent="0.2">
      <c r="A843" s="59">
        <v>827</v>
      </c>
      <c r="B843" s="59" t="s">
        <v>2856</v>
      </c>
      <c r="C843" s="59">
        <v>827</v>
      </c>
      <c r="D843" s="60" t="s">
        <v>2849</v>
      </c>
      <c r="E843" s="59" t="s">
        <v>2857</v>
      </c>
      <c r="F843" s="60" t="s">
        <v>2851</v>
      </c>
      <c r="G843" s="59" t="s">
        <v>72</v>
      </c>
      <c r="H843" s="61">
        <v>1285.8323116762047</v>
      </c>
      <c r="I843" s="62">
        <v>21.387208853429424</v>
      </c>
      <c r="J843" s="63">
        <v>6.9648606642458484</v>
      </c>
      <c r="K843" s="59" t="s">
        <v>72</v>
      </c>
      <c r="L843" s="61">
        <v>1085.0867648867529</v>
      </c>
      <c r="M843" s="62">
        <v>22.755860491709544</v>
      </c>
      <c r="N843" s="63">
        <v>6.8021932169418253</v>
      </c>
      <c r="O843" s="64">
        <v>-15.612109368115103</v>
      </c>
      <c r="P843" s="63">
        <v>-0.31154903932276234</v>
      </c>
      <c r="Q843" s="63">
        <v>-0.40221201930876982</v>
      </c>
      <c r="R843" s="63">
        <v>-9.0662979986007475E-2</v>
      </c>
      <c r="S843" s="63">
        <v>-0.34056113614209266</v>
      </c>
      <c r="T843" s="59">
        <v>6</v>
      </c>
      <c r="U843" s="59">
        <v>10</v>
      </c>
      <c r="V843" s="59">
        <v>8</v>
      </c>
      <c r="W843" s="59" t="s">
        <v>2852</v>
      </c>
      <c r="X843" s="65" t="s">
        <v>2853</v>
      </c>
    </row>
    <row r="844" spans="1:24" x14ac:dyDescent="0.2">
      <c r="A844" s="59">
        <v>828</v>
      </c>
      <c r="B844" s="59" t="s">
        <v>2858</v>
      </c>
      <c r="C844" s="59">
        <v>828</v>
      </c>
      <c r="D844" s="60" t="s">
        <v>2849</v>
      </c>
      <c r="E844" s="59" t="s">
        <v>2859</v>
      </c>
      <c r="F844" s="60" t="s">
        <v>2851</v>
      </c>
      <c r="G844" s="59" t="s">
        <v>72</v>
      </c>
      <c r="H844" s="61">
        <v>315.27183697030478</v>
      </c>
      <c r="I844" s="62">
        <v>16.152460984393755</v>
      </c>
      <c r="J844" s="63">
        <v>4.9368263603357656</v>
      </c>
      <c r="K844" s="59" t="s">
        <v>72</v>
      </c>
      <c r="L844" s="61">
        <v>260.50833056998903</v>
      </c>
      <c r="M844" s="62">
        <v>28.294027172519861</v>
      </c>
      <c r="N844" s="63">
        <v>4.7437842230182614</v>
      </c>
      <c r="O844" s="64">
        <v>-17.370250044083033</v>
      </c>
      <c r="P844" s="63">
        <v>-1.1049939936284303</v>
      </c>
      <c r="Q844" s="63">
        <v>-1.1990038127075249</v>
      </c>
      <c r="R844" s="63">
        <v>-9.4009819079094559E-2</v>
      </c>
      <c r="S844" s="63">
        <v>-0.353133007529978</v>
      </c>
      <c r="T844" s="59">
        <v>10</v>
      </c>
      <c r="U844" s="59">
        <v>10</v>
      </c>
      <c r="V844" s="59">
        <v>8</v>
      </c>
      <c r="W844" s="59" t="s">
        <v>2852</v>
      </c>
      <c r="X844" s="65" t="s">
        <v>2853</v>
      </c>
    </row>
    <row r="845" spans="1:24" x14ac:dyDescent="0.2">
      <c r="A845" s="59">
        <v>829</v>
      </c>
      <c r="B845" s="59" t="s">
        <v>2860</v>
      </c>
      <c r="C845" s="59">
        <v>829</v>
      </c>
      <c r="D845" s="60" t="s">
        <v>2849</v>
      </c>
      <c r="E845" s="59" t="s">
        <v>900</v>
      </c>
      <c r="F845" s="60" t="s">
        <v>2851</v>
      </c>
      <c r="G845" s="59" t="s">
        <v>72</v>
      </c>
      <c r="H845" s="61">
        <v>1023.8897831176388</v>
      </c>
      <c r="I845" s="62">
        <v>66.873661670235549</v>
      </c>
      <c r="J845" s="63">
        <v>6.6362185788753587</v>
      </c>
      <c r="K845" s="59" t="s">
        <v>72</v>
      </c>
      <c r="L845" s="61">
        <v>1050.3367640112579</v>
      </c>
      <c r="M845" s="62">
        <v>59.157757496740551</v>
      </c>
      <c r="N845" s="63">
        <v>6.7552347758364917</v>
      </c>
      <c r="O845" s="64">
        <v>2.5829909947036236</v>
      </c>
      <c r="P845" s="63">
        <v>-0.44012645239065734</v>
      </c>
      <c r="Q845" s="63">
        <v>-0.42038921374096538</v>
      </c>
      <c r="R845" s="63">
        <v>1.9737238649691957E-2</v>
      </c>
      <c r="S845" s="63">
        <v>7.4139813404369884E-2</v>
      </c>
      <c r="T845" s="59">
        <v>14</v>
      </c>
      <c r="U845" s="59">
        <v>10</v>
      </c>
      <c r="V845" s="59">
        <v>8</v>
      </c>
      <c r="W845" s="59" t="s">
        <v>2852</v>
      </c>
      <c r="X845" s="65" t="s">
        <v>2853</v>
      </c>
    </row>
    <row r="846" spans="1:24" x14ac:dyDescent="0.2">
      <c r="A846" s="59">
        <v>830</v>
      </c>
      <c r="B846" s="59" t="s">
        <v>2861</v>
      </c>
      <c r="C846" s="59">
        <v>830</v>
      </c>
      <c r="D846" s="60" t="s">
        <v>2849</v>
      </c>
      <c r="E846" s="59" t="s">
        <v>2862</v>
      </c>
      <c r="F846" s="60" t="s">
        <v>2851</v>
      </c>
      <c r="G846" s="59" t="s">
        <v>72</v>
      </c>
      <c r="H846" s="61">
        <v>415.04427210541087</v>
      </c>
      <c r="I846" s="62">
        <v>48.424930456356662</v>
      </c>
      <c r="J846" s="63">
        <v>5.3334952942044058</v>
      </c>
      <c r="K846" s="59" t="s">
        <v>72</v>
      </c>
      <c r="L846" s="61">
        <v>259.20544861215006</v>
      </c>
      <c r="M846" s="62">
        <v>8.1948341607309985</v>
      </c>
      <c r="N846" s="63">
        <v>4.7365507597066392</v>
      </c>
      <c r="O846" s="64">
        <v>-37.547518172635243</v>
      </c>
      <c r="P846" s="63">
        <v>-0.94980186324825533</v>
      </c>
      <c r="Q846" s="63">
        <v>-1.2018038219484317</v>
      </c>
      <c r="R846" s="63">
        <v>-0.25200195870017639</v>
      </c>
      <c r="S846" s="63">
        <v>-0.94660547643823512</v>
      </c>
      <c r="T846" s="59">
        <v>2</v>
      </c>
      <c r="U846" s="59">
        <v>10</v>
      </c>
      <c r="V846" s="59">
        <v>8</v>
      </c>
      <c r="W846" s="59" t="s">
        <v>2852</v>
      </c>
      <c r="X846" s="65" t="s">
        <v>2853</v>
      </c>
    </row>
    <row r="847" spans="1:24" x14ac:dyDescent="0.2">
      <c r="A847" s="59">
        <v>831</v>
      </c>
      <c r="B847" s="59" t="s">
        <v>2863</v>
      </c>
      <c r="C847" s="59">
        <v>831</v>
      </c>
      <c r="D847" s="60" t="s">
        <v>2849</v>
      </c>
      <c r="E847" s="59" t="s">
        <v>2862</v>
      </c>
      <c r="F847" s="60" t="s">
        <v>2851</v>
      </c>
      <c r="G847" s="59" t="s">
        <v>72</v>
      </c>
      <c r="H847" s="61">
        <v>324.75191669375806</v>
      </c>
      <c r="I847" s="62">
        <v>31.418648143200645</v>
      </c>
      <c r="J847" s="63">
        <v>4.9795681000951868</v>
      </c>
      <c r="K847" s="59" t="s">
        <v>72</v>
      </c>
      <c r="L847" s="61">
        <v>275.88039307255133</v>
      </c>
      <c r="M847" s="62">
        <v>4.1821946169772275</v>
      </c>
      <c r="N847" s="63">
        <v>4.8264976425168742</v>
      </c>
      <c r="O847" s="64">
        <v>-15.04887919331134</v>
      </c>
      <c r="P847" s="63">
        <v>-1.0882717825272801</v>
      </c>
      <c r="Q847" s="63">
        <v>-1.1669861845029279</v>
      </c>
      <c r="R847" s="63">
        <v>-7.871440197564783E-2</v>
      </c>
      <c r="S847" s="63">
        <v>-0.29567819380864485</v>
      </c>
      <c r="T847" s="59">
        <v>2</v>
      </c>
      <c r="U847" s="59">
        <v>10</v>
      </c>
      <c r="V847" s="59">
        <v>9</v>
      </c>
      <c r="W847" s="59" t="s">
        <v>2852</v>
      </c>
      <c r="X847" s="65" t="s">
        <v>2853</v>
      </c>
    </row>
    <row r="848" spans="1:24" x14ac:dyDescent="0.2">
      <c r="A848" s="59">
        <v>832</v>
      </c>
      <c r="B848" s="59" t="s">
        <v>2864</v>
      </c>
      <c r="C848" s="59">
        <v>832</v>
      </c>
      <c r="D848" s="60" t="s">
        <v>2849</v>
      </c>
      <c r="E848" s="59" t="s">
        <v>2865</v>
      </c>
      <c r="F848" s="60" t="s">
        <v>2851</v>
      </c>
      <c r="G848" s="59" t="s">
        <v>72</v>
      </c>
      <c r="H848" s="61">
        <v>238.18571639599242</v>
      </c>
      <c r="I848" s="62">
        <v>21.89039408866994</v>
      </c>
      <c r="J848" s="63">
        <v>4.532316959332765</v>
      </c>
      <c r="K848" s="59" t="s">
        <v>72</v>
      </c>
      <c r="L848" s="61">
        <v>249.83247691545807</v>
      </c>
      <c r="M848" s="62">
        <v>25.168401714635635</v>
      </c>
      <c r="N848" s="63">
        <v>4.6834157470304305</v>
      </c>
      <c r="O848" s="64">
        <v>4.8897812579585986</v>
      </c>
      <c r="P848" s="63">
        <v>-1.2632536160501175</v>
      </c>
      <c r="Q848" s="63">
        <v>-1.2223719122392935</v>
      </c>
      <c r="R848" s="63">
        <v>4.0881703810824011E-2</v>
      </c>
      <c r="S848" s="63">
        <v>0.15356565049359192</v>
      </c>
      <c r="T848" s="59">
        <v>6</v>
      </c>
      <c r="U848" s="59">
        <v>10</v>
      </c>
      <c r="V848" s="59">
        <v>9</v>
      </c>
      <c r="W848" s="59" t="s">
        <v>2852</v>
      </c>
      <c r="X848" s="65" t="s">
        <v>2853</v>
      </c>
    </row>
    <row r="849" spans="1:24" x14ac:dyDescent="0.2">
      <c r="A849" s="59">
        <v>833</v>
      </c>
      <c r="B849" s="59" t="s">
        <v>2866</v>
      </c>
      <c r="C849" s="59">
        <v>833</v>
      </c>
      <c r="D849" s="60" t="s">
        <v>2849</v>
      </c>
      <c r="E849" s="59" t="s">
        <v>2867</v>
      </c>
      <c r="F849" s="60" t="s">
        <v>2851</v>
      </c>
      <c r="G849" s="59" t="s">
        <v>72</v>
      </c>
      <c r="H849" s="61">
        <v>265.53487147223063</v>
      </c>
      <c r="I849" s="62">
        <v>416.85796269727405</v>
      </c>
      <c r="J849" s="63">
        <v>4.689131395544611</v>
      </c>
      <c r="K849" s="59" t="s">
        <v>72</v>
      </c>
      <c r="L849" s="61">
        <v>113.51602132663837</v>
      </c>
      <c r="M849" s="62">
        <v>39.241803278688536</v>
      </c>
      <c r="N849" s="63">
        <v>3.5453506448223</v>
      </c>
      <c r="O849" s="64">
        <v>-57.250051303145035</v>
      </c>
      <c r="P849" s="63">
        <v>-1.2019017824373004</v>
      </c>
      <c r="Q849" s="63">
        <v>-1.6629067799307173</v>
      </c>
      <c r="R849" s="63">
        <v>-0.46100499749341695</v>
      </c>
      <c r="S849" s="66">
        <v>-1.7316923151850006</v>
      </c>
      <c r="T849" s="59">
        <v>10</v>
      </c>
      <c r="U849" s="59">
        <v>10</v>
      </c>
      <c r="V849" s="59">
        <v>9</v>
      </c>
      <c r="W849" s="59" t="s">
        <v>2852</v>
      </c>
      <c r="X849" s="65" t="s">
        <v>2853</v>
      </c>
    </row>
    <row r="850" spans="1:24" x14ac:dyDescent="0.2">
      <c r="A850" s="59">
        <v>834</v>
      </c>
      <c r="B850" s="59" t="s">
        <v>2868</v>
      </c>
      <c r="C850" s="59">
        <v>834</v>
      </c>
      <c r="D850" s="60" t="s">
        <v>2869</v>
      </c>
      <c r="E850" s="59" t="s">
        <v>70</v>
      </c>
      <c r="F850" s="60" t="s">
        <v>2870</v>
      </c>
      <c r="G850" s="59" t="s">
        <v>72</v>
      </c>
      <c r="H850" s="61">
        <v>4321.5061791692769</v>
      </c>
      <c r="I850" s="62">
        <v>150.05544670029602</v>
      </c>
      <c r="J850" s="63">
        <v>8.7136923785420084</v>
      </c>
      <c r="K850" s="59" t="s">
        <v>72</v>
      </c>
      <c r="L850" s="61">
        <v>2030.3373482985844</v>
      </c>
      <c r="M850" s="62">
        <v>17.763734200976103</v>
      </c>
      <c r="N850" s="63">
        <v>7.7061022665841898</v>
      </c>
      <c r="O850" s="64">
        <v>-53.017830725655095</v>
      </c>
      <c r="P850" s="63">
        <v>0.3726611325479508</v>
      </c>
      <c r="Q850" s="63">
        <v>-5.2316874631487771E-2</v>
      </c>
      <c r="R850" s="63">
        <v>-0.42497800717943857</v>
      </c>
      <c r="S850" s="66">
        <v>-1.596362627643269</v>
      </c>
      <c r="T850" s="59">
        <v>14</v>
      </c>
      <c r="U850" s="59">
        <v>10</v>
      </c>
      <c r="V850" s="59">
        <v>9</v>
      </c>
      <c r="W850" s="59" t="s">
        <v>2871</v>
      </c>
      <c r="X850" s="65" t="s">
        <v>2872</v>
      </c>
    </row>
    <row r="851" spans="1:24" x14ac:dyDescent="0.2">
      <c r="A851" s="59">
        <v>835</v>
      </c>
      <c r="B851" s="59" t="s">
        <v>2873</v>
      </c>
      <c r="C851" s="59">
        <v>835</v>
      </c>
      <c r="D851" s="60" t="s">
        <v>2869</v>
      </c>
      <c r="E851" s="59" t="s">
        <v>2874</v>
      </c>
      <c r="F851" s="60" t="s">
        <v>2870</v>
      </c>
      <c r="G851" s="59" t="s">
        <v>72</v>
      </c>
      <c r="H851" s="61">
        <v>15215.960272481705</v>
      </c>
      <c r="I851" s="62">
        <v>138.0828553393529</v>
      </c>
      <c r="J851" s="63">
        <v>10.529671633917856</v>
      </c>
      <c r="K851" s="59" t="s">
        <v>72</v>
      </c>
      <c r="L851" s="61">
        <v>15337.798651671108</v>
      </c>
      <c r="M851" s="62">
        <v>97.851659120347108</v>
      </c>
      <c r="N851" s="63">
        <v>10.623402340618329</v>
      </c>
      <c r="O851" s="64">
        <v>0.80072750590542452</v>
      </c>
      <c r="P851" s="63">
        <v>1.0831420028782461</v>
      </c>
      <c r="Q851" s="63">
        <v>1.0769440082804429</v>
      </c>
      <c r="R851" s="63">
        <v>-6.1979945978032358E-3</v>
      </c>
      <c r="S851" s="63">
        <v>-2.3281785822131518E-2</v>
      </c>
      <c r="T851" s="59">
        <v>2</v>
      </c>
      <c r="U851" s="59">
        <v>10</v>
      </c>
      <c r="V851" s="59">
        <v>10</v>
      </c>
      <c r="W851" s="59" t="s">
        <v>2871</v>
      </c>
      <c r="X851" s="65" t="s">
        <v>2872</v>
      </c>
    </row>
    <row r="852" spans="1:24" x14ac:dyDescent="0.2">
      <c r="A852" s="59">
        <v>836</v>
      </c>
      <c r="B852" s="59" t="s">
        <v>2875</v>
      </c>
      <c r="C852" s="59">
        <v>836</v>
      </c>
      <c r="D852" s="60" t="s">
        <v>2876</v>
      </c>
      <c r="E852" s="59" t="s">
        <v>2877</v>
      </c>
      <c r="F852" s="60" t="s">
        <v>2878</v>
      </c>
      <c r="G852" s="59" t="s">
        <v>72</v>
      </c>
      <c r="H852" s="61">
        <v>147.29635270642402</v>
      </c>
      <c r="I852" s="62">
        <v>5.5706521739130359</v>
      </c>
      <c r="J852" s="63">
        <v>3.8389517669519435</v>
      </c>
      <c r="K852" s="59" t="s">
        <v>72</v>
      </c>
      <c r="L852" s="61">
        <v>128.95614482699824</v>
      </c>
      <c r="M852" s="62">
        <v>15.869140625</v>
      </c>
      <c r="N852" s="63">
        <v>3.7293352350131359</v>
      </c>
      <c r="O852" s="64">
        <v>-12.451230150945827</v>
      </c>
      <c r="P852" s="63">
        <v>-1.5345247243962876</v>
      </c>
      <c r="Q852" s="63">
        <v>-1.5916879832733728</v>
      </c>
      <c r="R852" s="63">
        <v>-5.7163258877085177E-2</v>
      </c>
      <c r="S852" s="63">
        <v>-0.21472473540765186</v>
      </c>
      <c r="T852" s="59">
        <v>6</v>
      </c>
      <c r="U852" s="59">
        <v>10</v>
      </c>
      <c r="V852" s="59">
        <v>10</v>
      </c>
      <c r="W852" s="59" t="s">
        <v>2879</v>
      </c>
      <c r="X852" s="65" t="s">
        <v>2880</v>
      </c>
    </row>
    <row r="853" spans="1:24" x14ac:dyDescent="0.2">
      <c r="A853" s="59">
        <v>837</v>
      </c>
      <c r="B853" s="59" t="s">
        <v>2881</v>
      </c>
      <c r="C853" s="59">
        <v>837</v>
      </c>
      <c r="D853" s="60" t="s">
        <v>2882</v>
      </c>
      <c r="E853" s="59" t="s">
        <v>70</v>
      </c>
      <c r="F853" s="60" t="s">
        <v>2883</v>
      </c>
      <c r="G853" s="59" t="s">
        <v>72</v>
      </c>
      <c r="H853" s="61">
        <v>1912.0991418327808</v>
      </c>
      <c r="I853" s="62">
        <v>70.769418066715374</v>
      </c>
      <c r="J853" s="63">
        <v>7.537315483075619</v>
      </c>
      <c r="K853" s="59" t="s">
        <v>72</v>
      </c>
      <c r="L853" s="61">
        <v>2741.0011183016099</v>
      </c>
      <c r="M853" s="62">
        <v>9.201229086577511</v>
      </c>
      <c r="N853" s="63">
        <v>8.1390857267398289</v>
      </c>
      <c r="O853" s="64">
        <v>43.350366010536042</v>
      </c>
      <c r="P853" s="63">
        <v>-8.758271553192705E-2</v>
      </c>
      <c r="Q853" s="63">
        <v>0.11528716749417593</v>
      </c>
      <c r="R853" s="63">
        <v>0.20286988302610298</v>
      </c>
      <c r="S853" s="63">
        <v>0.76204860973074184</v>
      </c>
      <c r="T853" s="59">
        <v>10</v>
      </c>
      <c r="U853" s="59">
        <v>10</v>
      </c>
      <c r="V853" s="59">
        <v>10</v>
      </c>
      <c r="W853" s="59" t="s">
        <v>1066</v>
      </c>
      <c r="X853" s="65" t="s">
        <v>2884</v>
      </c>
    </row>
    <row r="854" spans="1:24" x14ac:dyDescent="0.2">
      <c r="A854" s="59">
        <v>838</v>
      </c>
      <c r="B854" s="59" t="s">
        <v>2885</v>
      </c>
      <c r="C854" s="59">
        <v>838</v>
      </c>
      <c r="D854" s="60" t="s">
        <v>2886</v>
      </c>
      <c r="E854" s="59" t="s">
        <v>70</v>
      </c>
      <c r="F854" s="60" t="s">
        <v>2887</v>
      </c>
      <c r="G854" s="59" t="s">
        <v>72</v>
      </c>
      <c r="H854" s="61">
        <v>17373.867279500075</v>
      </c>
      <c r="I854" s="62">
        <v>235.14656216968729</v>
      </c>
      <c r="J854" s="63">
        <v>10.721005171156522</v>
      </c>
      <c r="K854" s="59" t="s">
        <v>72</v>
      </c>
      <c r="L854" s="61">
        <v>4079.0025510040823</v>
      </c>
      <c r="M854" s="62">
        <v>14.402445606490952</v>
      </c>
      <c r="N854" s="63">
        <v>8.7125992193613175</v>
      </c>
      <c r="O854" s="64">
        <v>-76.522195747304835</v>
      </c>
      <c r="P854" s="63">
        <v>1.1579990353351322</v>
      </c>
      <c r="Q854" s="63">
        <v>0.33728913390281506</v>
      </c>
      <c r="R854" s="63">
        <v>-0.82070990143231715</v>
      </c>
      <c r="S854" s="66">
        <v>-3.0828668605200478</v>
      </c>
      <c r="T854" s="59">
        <v>14</v>
      </c>
      <c r="U854" s="59">
        <v>10</v>
      </c>
      <c r="V854" s="59">
        <v>10</v>
      </c>
      <c r="W854" s="59" t="s">
        <v>2888</v>
      </c>
      <c r="X854" s="65" t="s">
        <v>2889</v>
      </c>
    </row>
    <row r="855" spans="1:24" x14ac:dyDescent="0.2">
      <c r="A855" s="59">
        <v>839</v>
      </c>
      <c r="B855" s="59" t="s">
        <v>2890</v>
      </c>
      <c r="C855" s="59">
        <v>839</v>
      </c>
      <c r="D855" s="60" t="s">
        <v>2891</v>
      </c>
      <c r="E855" s="59" t="s">
        <v>70</v>
      </c>
      <c r="F855" s="60" t="s">
        <v>2892</v>
      </c>
      <c r="G855" s="59" t="s">
        <v>72</v>
      </c>
      <c r="H855" s="61">
        <v>428.39461238914475</v>
      </c>
      <c r="I855" s="62">
        <v>52.695810564663041</v>
      </c>
      <c r="J855" s="63">
        <v>5.3791703960400694</v>
      </c>
      <c r="K855" s="59" t="s">
        <v>72</v>
      </c>
      <c r="L855" s="61">
        <v>785.58920557844976</v>
      </c>
      <c r="M855" s="62">
        <v>158.30155210643017</v>
      </c>
      <c r="N855" s="63">
        <v>6.3362298214600665</v>
      </c>
      <c r="O855" s="64">
        <v>83.379805174775839</v>
      </c>
      <c r="P855" s="63">
        <v>-0.9319320081777408</v>
      </c>
      <c r="Q855" s="63">
        <v>-0.58258230074462269</v>
      </c>
      <c r="R855" s="63">
        <v>0.34934970743311811</v>
      </c>
      <c r="S855" s="67">
        <v>1.3122768884575871</v>
      </c>
      <c r="T855" s="59">
        <v>1</v>
      </c>
      <c r="U855" s="59">
        <v>10</v>
      </c>
      <c r="V855" s="59">
        <v>5</v>
      </c>
      <c r="W855" s="59" t="s">
        <v>2893</v>
      </c>
      <c r="X855" s="65" t="s">
        <v>2894</v>
      </c>
    </row>
    <row r="856" spans="1:24" x14ac:dyDescent="0.2">
      <c r="A856" s="59">
        <v>840</v>
      </c>
      <c r="B856" s="59" t="s">
        <v>2895</v>
      </c>
      <c r="C856" s="59">
        <v>840</v>
      </c>
      <c r="D856" s="60" t="s">
        <v>2896</v>
      </c>
      <c r="E856" s="59" t="s">
        <v>70</v>
      </c>
      <c r="F856" s="60" t="s">
        <v>2897</v>
      </c>
      <c r="G856" s="59" t="s">
        <v>72</v>
      </c>
      <c r="H856" s="61">
        <v>1875.1412414559522</v>
      </c>
      <c r="I856" s="62">
        <v>13.806863527533917</v>
      </c>
      <c r="J856" s="63">
        <v>7.509157422430631</v>
      </c>
      <c r="K856" s="59" t="s">
        <v>72</v>
      </c>
      <c r="L856" s="61">
        <v>2672.1817265285954</v>
      </c>
      <c r="M856" s="62">
        <v>37.68139756118655</v>
      </c>
      <c r="N856" s="63">
        <v>8.1024009341921666</v>
      </c>
      <c r="O856" s="64">
        <v>42.505623973892313</v>
      </c>
      <c r="P856" s="63">
        <v>-9.8599230932442369E-2</v>
      </c>
      <c r="Q856" s="63">
        <v>0.10108681094171201</v>
      </c>
      <c r="R856" s="63">
        <v>0.1996860418741544</v>
      </c>
      <c r="S856" s="63">
        <v>0.75008901431295494</v>
      </c>
      <c r="T856" s="59">
        <v>5</v>
      </c>
      <c r="U856" s="59">
        <v>10</v>
      </c>
      <c r="V856" s="59">
        <v>5</v>
      </c>
      <c r="W856" s="59" t="s">
        <v>2898</v>
      </c>
      <c r="X856" s="65" t="s">
        <v>2899</v>
      </c>
    </row>
    <row r="857" spans="1:24" x14ac:dyDescent="0.2">
      <c r="A857" s="59">
        <v>841</v>
      </c>
      <c r="B857" s="59" t="s">
        <v>2900</v>
      </c>
      <c r="C857" s="59">
        <v>841</v>
      </c>
      <c r="D857" s="60" t="s">
        <v>2896</v>
      </c>
      <c r="E857" s="59" t="s">
        <v>2901</v>
      </c>
      <c r="F857" s="60" t="s">
        <v>2897</v>
      </c>
      <c r="G857" s="59" t="s">
        <v>72</v>
      </c>
      <c r="H857" s="61">
        <v>2156.733576954879</v>
      </c>
      <c r="I857" s="62">
        <v>34.144624358845427</v>
      </c>
      <c r="J857" s="63">
        <v>7.7110061246813721</v>
      </c>
      <c r="K857" s="59" t="s">
        <v>72</v>
      </c>
      <c r="L857" s="61">
        <v>1664.2372411455294</v>
      </c>
      <c r="M857" s="62">
        <v>15.552969320790099</v>
      </c>
      <c r="N857" s="63">
        <v>7.4192439178651535</v>
      </c>
      <c r="O857" s="64">
        <v>-22.835288561914624</v>
      </c>
      <c r="P857" s="63">
        <v>-1.9628261839259534E-2</v>
      </c>
      <c r="Q857" s="63">
        <v>-0.1633571872233856</v>
      </c>
      <c r="R857" s="63">
        <v>-0.14372892538412607</v>
      </c>
      <c r="S857" s="63">
        <v>-0.53989496190015518</v>
      </c>
      <c r="T857" s="59">
        <v>9</v>
      </c>
      <c r="U857" s="59">
        <v>10</v>
      </c>
      <c r="V857" s="59">
        <v>5</v>
      </c>
      <c r="W857" s="59" t="s">
        <v>2898</v>
      </c>
      <c r="X857" s="65" t="s">
        <v>2899</v>
      </c>
    </row>
    <row r="858" spans="1:24" x14ac:dyDescent="0.2">
      <c r="A858" s="59">
        <v>842</v>
      </c>
      <c r="B858" s="59" t="s">
        <v>2902</v>
      </c>
      <c r="C858" s="59">
        <v>842</v>
      </c>
      <c r="D858" s="60" t="s">
        <v>2903</v>
      </c>
      <c r="E858" s="59" t="s">
        <v>70</v>
      </c>
      <c r="F858" s="60" t="s">
        <v>2904</v>
      </c>
      <c r="G858" s="59" t="s">
        <v>72</v>
      </c>
      <c r="H858" s="61">
        <v>2408.5784310197341</v>
      </c>
      <c r="I858" s="62">
        <v>29.596922956159975</v>
      </c>
      <c r="J858" s="63">
        <v>7.8703400579189307</v>
      </c>
      <c r="K858" s="59" t="s">
        <v>72</v>
      </c>
      <c r="L858" s="61">
        <v>2636.7316696757534</v>
      </c>
      <c r="M858" s="62">
        <v>29.225307467985292</v>
      </c>
      <c r="N858" s="63">
        <v>8.0831335709624828</v>
      </c>
      <c r="O858" s="64">
        <v>9.4725268530875582</v>
      </c>
      <c r="P858" s="63">
        <v>4.2709295830880449E-2</v>
      </c>
      <c r="Q858" s="63">
        <v>9.3628586192809143E-2</v>
      </c>
      <c r="R858" s="63">
        <v>5.0919290361928694E-2</v>
      </c>
      <c r="S858" s="63">
        <v>0.19127025584074003</v>
      </c>
      <c r="T858" s="59">
        <v>13</v>
      </c>
      <c r="U858" s="59">
        <v>10</v>
      </c>
      <c r="V858" s="59">
        <v>5</v>
      </c>
      <c r="W858" s="59" t="s">
        <v>2905</v>
      </c>
      <c r="X858" s="65" t="s">
        <v>2906</v>
      </c>
    </row>
    <row r="859" spans="1:24" x14ac:dyDescent="0.2">
      <c r="A859" s="59">
        <v>843</v>
      </c>
      <c r="B859" s="59" t="s">
        <v>2907</v>
      </c>
      <c r="C859" s="59">
        <v>843</v>
      </c>
      <c r="D859" s="60" t="s">
        <v>2908</v>
      </c>
      <c r="E859" s="59" t="s">
        <v>70</v>
      </c>
      <c r="F859" s="60" t="s">
        <v>2908</v>
      </c>
      <c r="G859" s="59" t="s">
        <v>72</v>
      </c>
      <c r="H859" s="61">
        <v>1927.7242895202967</v>
      </c>
      <c r="I859" s="62">
        <v>65.21348155491043</v>
      </c>
      <c r="J859" s="63">
        <v>7.5490568810382577</v>
      </c>
      <c r="K859" s="59" t="s">
        <v>72</v>
      </c>
      <c r="L859" s="61">
        <v>2479.1607367747256</v>
      </c>
      <c r="M859" s="62">
        <v>28.499075163948213</v>
      </c>
      <c r="N859" s="63">
        <v>7.9942346217865685</v>
      </c>
      <c r="O859" s="64">
        <v>28.605566172102897</v>
      </c>
      <c r="P859" s="63">
        <v>-8.2989029442895532E-2</v>
      </c>
      <c r="Q859" s="63">
        <v>5.9216594526311492E-2</v>
      </c>
      <c r="R859" s="63">
        <v>0.14220562396920702</v>
      </c>
      <c r="S859" s="63">
        <v>0.53417292121020921</v>
      </c>
      <c r="T859" s="59">
        <v>1</v>
      </c>
      <c r="U859" s="59">
        <v>10</v>
      </c>
      <c r="V859" s="59">
        <v>6</v>
      </c>
      <c r="W859" s="59" t="s">
        <v>2909</v>
      </c>
      <c r="X859" s="65" t="s">
        <v>2910</v>
      </c>
    </row>
    <row r="860" spans="1:24" x14ac:dyDescent="0.2">
      <c r="A860" s="59">
        <v>844</v>
      </c>
      <c r="B860" s="59" t="s">
        <v>2911</v>
      </c>
      <c r="C860" s="59">
        <v>844</v>
      </c>
      <c r="D860" s="60" t="s">
        <v>2912</v>
      </c>
      <c r="E860" s="59" t="s">
        <v>70</v>
      </c>
      <c r="F860" s="60" t="s">
        <v>2913</v>
      </c>
      <c r="G860" s="59" t="s">
        <v>72</v>
      </c>
      <c r="H860" s="61">
        <v>956.33520849763454</v>
      </c>
      <c r="I860" s="62">
        <v>88.671741494485005</v>
      </c>
      <c r="J860" s="63">
        <v>6.5377464506606504</v>
      </c>
      <c r="K860" s="59" t="s">
        <v>72</v>
      </c>
      <c r="L860" s="61">
        <v>577.06003132642286</v>
      </c>
      <c r="M860" s="62">
        <v>25.237191650853891</v>
      </c>
      <c r="N860" s="63">
        <v>5.8911761247545442</v>
      </c>
      <c r="O860" s="64">
        <v>-39.65922971371495</v>
      </c>
      <c r="P860" s="63">
        <v>-0.47865253309898709</v>
      </c>
      <c r="Q860" s="63">
        <v>-0.75485862396491799</v>
      </c>
      <c r="R860" s="63">
        <v>-0.2762060908659309</v>
      </c>
      <c r="S860" s="66">
        <v>-1.0375244684124114</v>
      </c>
      <c r="T860" s="59">
        <v>1</v>
      </c>
      <c r="U860" s="59">
        <v>10</v>
      </c>
      <c r="V860" s="59">
        <v>7</v>
      </c>
      <c r="W860" s="59" t="s">
        <v>2914</v>
      </c>
      <c r="X860" s="65" t="s">
        <v>2915</v>
      </c>
    </row>
    <row r="861" spans="1:24" x14ac:dyDescent="0.2">
      <c r="A861" s="59">
        <v>845</v>
      </c>
      <c r="B861" s="59" t="s">
        <v>2916</v>
      </c>
      <c r="C861" s="59">
        <v>845</v>
      </c>
      <c r="D861" s="60" t="s">
        <v>2912</v>
      </c>
      <c r="E861" s="59" t="s">
        <v>70</v>
      </c>
      <c r="F861" s="60" t="s">
        <v>2913</v>
      </c>
      <c r="G861" s="59" t="s">
        <v>72</v>
      </c>
      <c r="H861" s="61">
        <v>609.06166918181805</v>
      </c>
      <c r="I861" s="62">
        <v>41.307450756494426</v>
      </c>
      <c r="J861" s="63">
        <v>5.8868183719737672</v>
      </c>
      <c r="K861" s="59" t="s">
        <v>72</v>
      </c>
      <c r="L861" s="61">
        <v>661.46539159507802</v>
      </c>
      <c r="M861" s="62">
        <v>39.284583729028171</v>
      </c>
      <c r="N861" s="63">
        <v>6.0881203905889718</v>
      </c>
      <c r="O861" s="64">
        <v>8.6040092596298869</v>
      </c>
      <c r="P861" s="63">
        <v>-0.73332061176719154</v>
      </c>
      <c r="Q861" s="63">
        <v>-0.67862325225936571</v>
      </c>
      <c r="R861" s="63">
        <v>5.4697359507825838E-2</v>
      </c>
      <c r="S861" s="63">
        <v>0.20546197467624153</v>
      </c>
      <c r="T861" s="59">
        <v>5</v>
      </c>
      <c r="U861" s="59">
        <v>10</v>
      </c>
      <c r="V861" s="59">
        <v>7</v>
      </c>
      <c r="W861" s="59" t="s">
        <v>2914</v>
      </c>
      <c r="X861" s="65" t="s">
        <v>2915</v>
      </c>
    </row>
    <row r="862" spans="1:24" x14ac:dyDescent="0.2">
      <c r="A862" s="59">
        <v>846</v>
      </c>
      <c r="B862" s="59" t="s">
        <v>2917</v>
      </c>
      <c r="C862" s="59">
        <v>846</v>
      </c>
      <c r="D862" s="60" t="s">
        <v>2912</v>
      </c>
      <c r="E862" s="59" t="s">
        <v>70</v>
      </c>
      <c r="F862" s="60" t="s">
        <v>2913</v>
      </c>
      <c r="G862" s="59" t="s">
        <v>72</v>
      </c>
      <c r="H862" s="61">
        <v>13013.359990589033</v>
      </c>
      <c r="I862" s="62">
        <v>26.713267150603983</v>
      </c>
      <c r="J862" s="63">
        <v>10.304079756825784</v>
      </c>
      <c r="K862" s="59" t="s">
        <v>72</v>
      </c>
      <c r="L862" s="61">
        <v>15787.96381410383</v>
      </c>
      <c r="M862" s="62">
        <v>43.378118714233906</v>
      </c>
      <c r="N862" s="63">
        <v>10.665136022559027</v>
      </c>
      <c r="O862" s="64">
        <v>21.321194722357081</v>
      </c>
      <c r="P862" s="63">
        <v>0.99488179136903054</v>
      </c>
      <c r="Q862" s="63">
        <v>1.0930987449614549</v>
      </c>
      <c r="R862" s="63">
        <v>9.8216953592424328E-2</v>
      </c>
      <c r="S862" s="63">
        <v>0.36893644251505486</v>
      </c>
      <c r="T862" s="59">
        <v>5</v>
      </c>
      <c r="U862" s="59">
        <v>10</v>
      </c>
      <c r="V862" s="59">
        <v>6</v>
      </c>
      <c r="W862" s="59" t="s">
        <v>2914</v>
      </c>
      <c r="X862" s="65" t="s">
        <v>2915</v>
      </c>
    </row>
    <row r="863" spans="1:24" x14ac:dyDescent="0.2">
      <c r="A863" s="59">
        <v>847</v>
      </c>
      <c r="B863" s="59" t="s">
        <v>2918</v>
      </c>
      <c r="C863" s="59">
        <v>847</v>
      </c>
      <c r="D863" s="60" t="s">
        <v>2912</v>
      </c>
      <c r="E863" s="59" t="s">
        <v>70</v>
      </c>
      <c r="F863" s="60" t="s">
        <v>2913</v>
      </c>
      <c r="G863" s="59" t="s">
        <v>72</v>
      </c>
      <c r="H863" s="61">
        <v>7397.6427973603895</v>
      </c>
      <c r="I863" s="62">
        <v>32.416201794809602</v>
      </c>
      <c r="J863" s="63">
        <v>9.4892237946221911</v>
      </c>
      <c r="K863" s="59" t="s">
        <v>72</v>
      </c>
      <c r="L863" s="61">
        <v>9716.1255245876164</v>
      </c>
      <c r="M863" s="62">
        <v>17.975408065997293</v>
      </c>
      <c r="N863" s="63">
        <v>9.9647639385333058</v>
      </c>
      <c r="O863" s="64">
        <v>31.340831001660458</v>
      </c>
      <c r="P863" s="63">
        <v>0.67607882514218465</v>
      </c>
      <c r="Q863" s="63">
        <v>0.82199094737378053</v>
      </c>
      <c r="R863" s="63">
        <v>0.14591212223159589</v>
      </c>
      <c r="S863" s="63">
        <v>0.54809579534850317</v>
      </c>
      <c r="T863" s="59">
        <v>9</v>
      </c>
      <c r="U863" s="59">
        <v>10</v>
      </c>
      <c r="V863" s="59">
        <v>6</v>
      </c>
      <c r="W863" s="59" t="s">
        <v>2914</v>
      </c>
      <c r="X863" s="65" t="s">
        <v>2915</v>
      </c>
    </row>
    <row r="864" spans="1:24" x14ac:dyDescent="0.2">
      <c r="A864" s="59">
        <v>848</v>
      </c>
      <c r="B864" s="59" t="s">
        <v>2919</v>
      </c>
      <c r="C864" s="59">
        <v>848</v>
      </c>
      <c r="D864" s="60" t="s">
        <v>2912</v>
      </c>
      <c r="E864" s="59" t="s">
        <v>70</v>
      </c>
      <c r="F864" s="60" t="s">
        <v>2913</v>
      </c>
      <c r="G864" s="59" t="s">
        <v>72</v>
      </c>
      <c r="H864" s="61">
        <v>19934.549009188071</v>
      </c>
      <c r="I864" s="62">
        <v>34.070071284744962</v>
      </c>
      <c r="J864" s="63">
        <v>10.919357216131756</v>
      </c>
      <c r="K864" s="59" t="s">
        <v>72</v>
      </c>
      <c r="L864" s="61">
        <v>32535.072378169876</v>
      </c>
      <c r="M864" s="62">
        <v>12.505929938138108</v>
      </c>
      <c r="N864" s="63">
        <v>11.708306668040967</v>
      </c>
      <c r="O864" s="64">
        <v>63.209472976660138</v>
      </c>
      <c r="P864" s="63">
        <v>1.2356019777303255</v>
      </c>
      <c r="Q864" s="63">
        <v>1.4969008133978878</v>
      </c>
      <c r="R864" s="63">
        <v>0.26129883566756229</v>
      </c>
      <c r="S864" s="63">
        <v>0.98152772345763428</v>
      </c>
      <c r="T864" s="59">
        <v>13</v>
      </c>
      <c r="U864" s="59">
        <v>10</v>
      </c>
      <c r="V864" s="59">
        <v>6</v>
      </c>
      <c r="W864" s="59" t="s">
        <v>2914</v>
      </c>
      <c r="X864" s="65" t="s">
        <v>2915</v>
      </c>
    </row>
    <row r="865" spans="1:24" x14ac:dyDescent="0.2">
      <c r="A865" s="59">
        <v>849</v>
      </c>
      <c r="B865" s="59" t="s">
        <v>2920</v>
      </c>
      <c r="C865" s="59">
        <v>849</v>
      </c>
      <c r="D865" s="60" t="s">
        <v>2921</v>
      </c>
      <c r="E865" s="59" t="s">
        <v>70</v>
      </c>
      <c r="F865" s="60" t="s">
        <v>2922</v>
      </c>
      <c r="G865" s="59" t="s">
        <v>72</v>
      </c>
      <c r="H865" s="61">
        <v>446.8709892660163</v>
      </c>
      <c r="I865" s="62">
        <v>55.556863668471863</v>
      </c>
      <c r="J865" s="63">
        <v>5.4400884480081402</v>
      </c>
      <c r="K865" s="59" t="s">
        <v>72</v>
      </c>
      <c r="L865" s="61">
        <v>847.82612656447213</v>
      </c>
      <c r="M865" s="62">
        <v>3.2587412587412632</v>
      </c>
      <c r="N865" s="63">
        <v>6.4462231401742933</v>
      </c>
      <c r="O865" s="64">
        <v>89.725031816682247</v>
      </c>
      <c r="P865" s="63">
        <v>-0.90809852524946622</v>
      </c>
      <c r="Q865" s="63">
        <v>-0.5400048664548831</v>
      </c>
      <c r="R865" s="63">
        <v>0.36809365879458311</v>
      </c>
      <c r="S865" s="67">
        <v>1.3826855753597584</v>
      </c>
      <c r="T865" s="59">
        <v>9</v>
      </c>
      <c r="U865" s="59">
        <v>10</v>
      </c>
      <c r="V865" s="59">
        <v>7</v>
      </c>
      <c r="W865" s="59" t="s">
        <v>2923</v>
      </c>
      <c r="X865" s="65" t="s">
        <v>2924</v>
      </c>
    </row>
    <row r="866" spans="1:24" x14ac:dyDescent="0.2">
      <c r="A866" s="59">
        <v>850</v>
      </c>
      <c r="B866" s="59" t="s">
        <v>2925</v>
      </c>
      <c r="C866" s="59">
        <v>850</v>
      </c>
      <c r="D866" s="60" t="s">
        <v>2926</v>
      </c>
      <c r="E866" s="59" t="s">
        <v>2927</v>
      </c>
      <c r="F866" s="60" t="s">
        <v>2928</v>
      </c>
      <c r="G866" s="59" t="s">
        <v>72</v>
      </c>
      <c r="H866" s="61">
        <v>241.29427673962209</v>
      </c>
      <c r="I866" s="62">
        <v>14.570479354532512</v>
      </c>
      <c r="J866" s="63">
        <v>4.5510237562427429</v>
      </c>
      <c r="K866" s="59" t="s">
        <v>72</v>
      </c>
      <c r="L866" s="61">
        <v>348.76399871404863</v>
      </c>
      <c r="M866" s="62">
        <v>1.7684443216358048</v>
      </c>
      <c r="N866" s="63">
        <v>5.1647058401827994</v>
      </c>
      <c r="O866" s="64">
        <v>44.538860774719446</v>
      </c>
      <c r="P866" s="63">
        <v>-1.2559347982220239</v>
      </c>
      <c r="Q866" s="63">
        <v>-1.0360688026046248</v>
      </c>
      <c r="R866" s="63">
        <v>0.21986599561739917</v>
      </c>
      <c r="S866" s="63">
        <v>0.82589181690288738</v>
      </c>
      <c r="T866" s="59">
        <v>13</v>
      </c>
      <c r="U866" s="59">
        <v>10</v>
      </c>
      <c r="V866" s="59">
        <v>7</v>
      </c>
      <c r="W866" s="59" t="s">
        <v>2929</v>
      </c>
      <c r="X866" s="65" t="s">
        <v>2930</v>
      </c>
    </row>
    <row r="867" spans="1:24" x14ac:dyDescent="0.2">
      <c r="A867" s="59">
        <v>851</v>
      </c>
      <c r="B867" s="59" t="s">
        <v>2931</v>
      </c>
      <c r="C867" s="59">
        <v>851</v>
      </c>
      <c r="D867" s="60" t="s">
        <v>2932</v>
      </c>
      <c r="E867" s="59" t="s">
        <v>2933</v>
      </c>
      <c r="F867" s="60" t="s">
        <v>2934</v>
      </c>
      <c r="G867" s="59" t="s">
        <v>72</v>
      </c>
      <c r="H867" s="61">
        <v>826.21828365054114</v>
      </c>
      <c r="I867" s="62">
        <v>47.901417585472053</v>
      </c>
      <c r="J867" s="63">
        <v>6.3267530459860435</v>
      </c>
      <c r="K867" s="59" t="s">
        <v>72</v>
      </c>
      <c r="L867" s="61">
        <v>806.75617589348963</v>
      </c>
      <c r="M867" s="62">
        <v>34.231029810298097</v>
      </c>
      <c r="N867" s="63">
        <v>6.3745874319811211</v>
      </c>
      <c r="O867" s="64">
        <v>-2.3555648842652874</v>
      </c>
      <c r="P867" s="63">
        <v>-0.5612012611989351</v>
      </c>
      <c r="Q867" s="63">
        <v>-0.56773441124949109</v>
      </c>
      <c r="R867" s="63">
        <v>-6.5331500505559914E-3</v>
      </c>
      <c r="S867" s="63">
        <v>-2.4540744239241921E-2</v>
      </c>
      <c r="T867" s="59">
        <v>1</v>
      </c>
      <c r="U867" s="59">
        <v>10</v>
      </c>
      <c r="V867" s="59">
        <v>8</v>
      </c>
      <c r="W867" s="59" t="s">
        <v>2935</v>
      </c>
      <c r="X867" s="65" t="s">
        <v>2936</v>
      </c>
    </row>
    <row r="868" spans="1:24" x14ac:dyDescent="0.2">
      <c r="A868" s="59">
        <v>852</v>
      </c>
      <c r="B868" s="59" t="s">
        <v>2937</v>
      </c>
      <c r="C868" s="59">
        <v>852</v>
      </c>
      <c r="D868" s="60" t="s">
        <v>2938</v>
      </c>
      <c r="E868" s="59" t="s">
        <v>70</v>
      </c>
      <c r="F868" s="60" t="s">
        <v>2939</v>
      </c>
      <c r="G868" s="59" t="s">
        <v>72</v>
      </c>
      <c r="H868" s="61">
        <v>1916.5097978170368</v>
      </c>
      <c r="I868" s="62">
        <v>18.201101605531473</v>
      </c>
      <c r="J868" s="63">
        <v>7.5406395281430978</v>
      </c>
      <c r="K868" s="59" t="s">
        <v>72</v>
      </c>
      <c r="L868" s="61">
        <v>2027.8677063785015</v>
      </c>
      <c r="M868" s="62">
        <v>46.456720827178742</v>
      </c>
      <c r="N868" s="63">
        <v>7.7043463471357114</v>
      </c>
      <c r="O868" s="64">
        <v>5.8104533923231045</v>
      </c>
      <c r="P868" s="63">
        <v>-8.6282221362972117E-2</v>
      </c>
      <c r="Q868" s="63">
        <v>-5.2996575415222701E-2</v>
      </c>
      <c r="R868" s="63">
        <v>3.3285645947749416E-2</v>
      </c>
      <c r="S868" s="63">
        <v>0.12503226127068071</v>
      </c>
      <c r="T868" s="59">
        <v>5</v>
      </c>
      <c r="U868" s="59">
        <v>10</v>
      </c>
      <c r="V868" s="59">
        <v>8</v>
      </c>
      <c r="W868" s="59" t="s">
        <v>2940</v>
      </c>
      <c r="X868" s="65" t="s">
        <v>2941</v>
      </c>
    </row>
    <row r="869" spans="1:24" x14ac:dyDescent="0.2">
      <c r="A869" s="59">
        <v>853</v>
      </c>
      <c r="B869" s="59" t="s">
        <v>2942</v>
      </c>
      <c r="C869" s="59">
        <v>853</v>
      </c>
      <c r="D869" s="60" t="s">
        <v>2943</v>
      </c>
      <c r="E869" s="59" t="s">
        <v>2944</v>
      </c>
      <c r="F869" s="60" t="s">
        <v>2945</v>
      </c>
      <c r="G869" s="59" t="s">
        <v>72</v>
      </c>
      <c r="H869" s="61">
        <v>2587.1353723473608</v>
      </c>
      <c r="I869" s="62">
        <v>88.26667377938999</v>
      </c>
      <c r="J869" s="63">
        <v>7.9735136997512566</v>
      </c>
      <c r="K869" s="59" t="s">
        <v>72</v>
      </c>
      <c r="L869" s="61">
        <v>443.83548963754936</v>
      </c>
      <c r="M869" s="62">
        <v>56.636869623882617</v>
      </c>
      <c r="N869" s="63">
        <v>5.5124797469196327</v>
      </c>
      <c r="O869" s="64">
        <v>-82.844520067195077</v>
      </c>
      <c r="P869" s="63">
        <v>8.3074789339233235E-2</v>
      </c>
      <c r="Q869" s="63">
        <v>-0.90144861989839697</v>
      </c>
      <c r="R869" s="63">
        <v>-0.98452340923763026</v>
      </c>
      <c r="S869" s="66">
        <v>-3.6982063777321352</v>
      </c>
      <c r="T869" s="59">
        <v>9</v>
      </c>
      <c r="U869" s="59">
        <v>10</v>
      </c>
      <c r="V869" s="59">
        <v>8</v>
      </c>
      <c r="W869" s="59" t="s">
        <v>2946</v>
      </c>
      <c r="X869" s="65" t="s">
        <v>2947</v>
      </c>
    </row>
    <row r="870" spans="1:24" x14ac:dyDescent="0.2">
      <c r="A870" s="59">
        <v>854</v>
      </c>
      <c r="B870" s="59" t="s">
        <v>2948</v>
      </c>
      <c r="C870" s="59">
        <v>854</v>
      </c>
      <c r="D870" s="60" t="s">
        <v>2943</v>
      </c>
      <c r="E870" s="59" t="s">
        <v>2949</v>
      </c>
      <c r="F870" s="60" t="s">
        <v>2945</v>
      </c>
      <c r="G870" s="59" t="s">
        <v>72</v>
      </c>
      <c r="H870" s="61">
        <v>415.19867079797518</v>
      </c>
      <c r="I870" s="62">
        <v>3.4259259259259265</v>
      </c>
      <c r="J870" s="63">
        <v>5.3340318846868771</v>
      </c>
      <c r="K870" s="59" t="s">
        <v>72</v>
      </c>
      <c r="L870" s="61">
        <v>580.61864921126653</v>
      </c>
      <c r="M870" s="62">
        <v>3.3069828722002699</v>
      </c>
      <c r="N870" s="63">
        <v>5.9000456265113002</v>
      </c>
      <c r="O870" s="64">
        <v>39.841162808967752</v>
      </c>
      <c r="P870" s="63">
        <v>-0.94959192843106588</v>
      </c>
      <c r="Q870" s="63">
        <v>-0.75142531880924623</v>
      </c>
      <c r="R870" s="63">
        <v>0.19816660962181964</v>
      </c>
      <c r="S870" s="63">
        <v>0.7443815075199296</v>
      </c>
      <c r="T870" s="59">
        <v>13</v>
      </c>
      <c r="U870" s="59">
        <v>10</v>
      </c>
      <c r="V870" s="59">
        <v>8</v>
      </c>
      <c r="W870" s="59" t="s">
        <v>2950</v>
      </c>
      <c r="X870" s="65" t="s">
        <v>2947</v>
      </c>
    </row>
    <row r="871" spans="1:24" x14ac:dyDescent="0.2">
      <c r="A871" s="59">
        <v>855</v>
      </c>
      <c r="B871" s="59" t="s">
        <v>2951</v>
      </c>
      <c r="C871" s="59">
        <v>855</v>
      </c>
      <c r="D871" s="60" t="s">
        <v>2952</v>
      </c>
      <c r="E871" s="59" t="s">
        <v>70</v>
      </c>
      <c r="F871" s="60" t="s">
        <v>2953</v>
      </c>
      <c r="G871" s="59" t="s">
        <v>72</v>
      </c>
      <c r="H871" s="61">
        <v>21947.681508811896</v>
      </c>
      <c r="I871" s="62">
        <v>37.549131016042779</v>
      </c>
      <c r="J871" s="63">
        <v>11.058154794923825</v>
      </c>
      <c r="K871" s="59" t="s">
        <v>72</v>
      </c>
      <c r="L871" s="61">
        <v>19149.506218324816</v>
      </c>
      <c r="M871" s="62">
        <v>22.879258542547234</v>
      </c>
      <c r="N871" s="63">
        <v>10.943618096717907</v>
      </c>
      <c r="O871" s="64">
        <v>-12.749297867128362</v>
      </c>
      <c r="P871" s="63">
        <v>1.2899049243570573</v>
      </c>
      <c r="Q871" s="63">
        <v>1.2008966762537718</v>
      </c>
      <c r="R871" s="63">
        <v>-8.9008248103285448E-2</v>
      </c>
      <c r="S871" s="63">
        <v>-0.3343453976998163</v>
      </c>
      <c r="T871" s="59">
        <v>1</v>
      </c>
      <c r="U871" s="59">
        <v>10</v>
      </c>
      <c r="V871" s="59">
        <v>9</v>
      </c>
      <c r="W871" s="59" t="s">
        <v>2954</v>
      </c>
      <c r="X871" s="65" t="s">
        <v>2955</v>
      </c>
    </row>
    <row r="872" spans="1:24" x14ac:dyDescent="0.2">
      <c r="A872" s="59">
        <v>856</v>
      </c>
      <c r="B872" s="59" t="s">
        <v>2956</v>
      </c>
      <c r="C872" s="59">
        <v>856</v>
      </c>
      <c r="D872" s="60" t="s">
        <v>2957</v>
      </c>
      <c r="E872" s="59" t="s">
        <v>70</v>
      </c>
      <c r="F872" s="60" t="s">
        <v>2945</v>
      </c>
      <c r="G872" s="59" t="s">
        <v>72</v>
      </c>
      <c r="H872" s="61">
        <v>8474.0487224422614</v>
      </c>
      <c r="I872" s="62">
        <v>34.380257992148053</v>
      </c>
      <c r="J872" s="63">
        <v>9.685209578116698</v>
      </c>
      <c r="K872" s="59" t="s">
        <v>72</v>
      </c>
      <c r="L872" s="61">
        <v>9346.656398043584</v>
      </c>
      <c r="M872" s="62">
        <v>32.850334574741886</v>
      </c>
      <c r="N872" s="63">
        <v>9.9088331684817792</v>
      </c>
      <c r="O872" s="64">
        <v>10.297411593709045</v>
      </c>
      <c r="P872" s="63">
        <v>0.75275599511388858</v>
      </c>
      <c r="Q872" s="63">
        <v>0.80034064429645924</v>
      </c>
      <c r="R872" s="63">
        <v>4.758464918257066E-2</v>
      </c>
      <c r="S872" s="63">
        <v>0.17874420398535595</v>
      </c>
      <c r="T872" s="59">
        <v>5</v>
      </c>
      <c r="U872" s="59">
        <v>10</v>
      </c>
      <c r="V872" s="59">
        <v>9</v>
      </c>
      <c r="W872" s="59" t="s">
        <v>2950</v>
      </c>
      <c r="X872" s="65" t="s">
        <v>2947</v>
      </c>
    </row>
    <row r="873" spans="1:24" x14ac:dyDescent="0.2">
      <c r="A873" s="59">
        <v>857</v>
      </c>
      <c r="B873" s="59" t="s">
        <v>2958</v>
      </c>
      <c r="C873" s="59">
        <v>857</v>
      </c>
      <c r="D873" s="60" t="s">
        <v>2957</v>
      </c>
      <c r="E873" s="59" t="s">
        <v>70</v>
      </c>
      <c r="F873" s="60" t="s">
        <v>2945</v>
      </c>
      <c r="G873" s="59" t="s">
        <v>72</v>
      </c>
      <c r="H873" s="61">
        <v>7206.5383889503646</v>
      </c>
      <c r="I873" s="62">
        <v>59.817714228458414</v>
      </c>
      <c r="J873" s="63">
        <v>9.4514645916915789</v>
      </c>
      <c r="K873" s="59" t="s">
        <v>72</v>
      </c>
      <c r="L873" s="61">
        <v>9212.2796808919938</v>
      </c>
      <c r="M873" s="62">
        <v>61.518312323866901</v>
      </c>
      <c r="N873" s="63">
        <v>9.8879410213739014</v>
      </c>
      <c r="O873" s="64">
        <v>27.832243217034556</v>
      </c>
      <c r="P873" s="63">
        <v>0.66130597392061763</v>
      </c>
      <c r="Q873" s="63">
        <v>0.79225348017544261</v>
      </c>
      <c r="R873" s="63">
        <v>0.13094750625482499</v>
      </c>
      <c r="S873" s="63">
        <v>0.49188358370748098</v>
      </c>
      <c r="T873" s="59">
        <v>9</v>
      </c>
      <c r="U873" s="59">
        <v>10</v>
      </c>
      <c r="V873" s="59">
        <v>9</v>
      </c>
      <c r="W873" s="59" t="s">
        <v>2950</v>
      </c>
      <c r="X873" s="65" t="s">
        <v>2947</v>
      </c>
    </row>
    <row r="874" spans="1:24" x14ac:dyDescent="0.2">
      <c r="A874" s="59">
        <v>858</v>
      </c>
      <c r="B874" s="59" t="s">
        <v>2959</v>
      </c>
      <c r="C874" s="59">
        <v>858</v>
      </c>
      <c r="D874" s="60" t="s">
        <v>2960</v>
      </c>
      <c r="E874" s="59" t="s">
        <v>70</v>
      </c>
      <c r="F874" s="60" t="s">
        <v>2961</v>
      </c>
      <c r="G874" s="59" t="s">
        <v>72</v>
      </c>
      <c r="H874" s="61">
        <v>14567.382831249575</v>
      </c>
      <c r="I874" s="62">
        <v>6.3421732138353057</v>
      </c>
      <c r="J874" s="63">
        <v>10.466827956160026</v>
      </c>
      <c r="K874" s="59" t="s">
        <v>72</v>
      </c>
      <c r="L874" s="61">
        <v>20499.330818644692</v>
      </c>
      <c r="M874" s="62">
        <v>11.021915475283466</v>
      </c>
      <c r="N874" s="63">
        <v>11.041887719935961</v>
      </c>
      <c r="O874" s="64">
        <v>40.720753041994989</v>
      </c>
      <c r="P874" s="63">
        <v>1.0585551411418226</v>
      </c>
      <c r="Q874" s="63">
        <v>1.2389359724051567</v>
      </c>
      <c r="R874" s="63">
        <v>0.18038083126333415</v>
      </c>
      <c r="S874" s="63">
        <v>0.67757204586455388</v>
      </c>
      <c r="T874" s="59">
        <v>13</v>
      </c>
      <c r="U874" s="59">
        <v>10</v>
      </c>
      <c r="V874" s="59">
        <v>9</v>
      </c>
      <c r="W874" s="59" t="s">
        <v>2962</v>
      </c>
      <c r="X874" s="65" t="s">
        <v>2963</v>
      </c>
    </row>
    <row r="875" spans="1:24" x14ac:dyDescent="0.2">
      <c r="A875" s="59">
        <v>859</v>
      </c>
      <c r="B875" s="59" t="s">
        <v>2964</v>
      </c>
      <c r="C875" s="59">
        <v>859</v>
      </c>
      <c r="D875" s="60" t="s">
        <v>2960</v>
      </c>
      <c r="E875" s="59" t="s">
        <v>70</v>
      </c>
      <c r="F875" s="60" t="s">
        <v>2961</v>
      </c>
      <c r="G875" s="59" t="s">
        <v>72</v>
      </c>
      <c r="H875" s="61">
        <v>24783.244377495357</v>
      </c>
      <c r="I875" s="62">
        <v>65.356371775924018</v>
      </c>
      <c r="J875" s="63">
        <v>11.233451312572777</v>
      </c>
      <c r="K875" s="59" t="s">
        <v>72</v>
      </c>
      <c r="L875" s="61">
        <v>22179.319319280512</v>
      </c>
      <c r="M875" s="62">
        <v>33.90334686846316</v>
      </c>
      <c r="N875" s="63">
        <v>11.155525994894655</v>
      </c>
      <c r="O875" s="64">
        <v>-10.50679652168286</v>
      </c>
      <c r="P875" s="63">
        <v>1.3584876584694694</v>
      </c>
      <c r="Q875" s="63">
        <v>1.2829243368023056</v>
      </c>
      <c r="R875" s="63">
        <v>-7.5563321667163841E-2</v>
      </c>
      <c r="S875" s="63">
        <v>-0.28384165931465505</v>
      </c>
      <c r="T875" s="59">
        <v>1</v>
      </c>
      <c r="U875" s="59">
        <v>10</v>
      </c>
      <c r="V875" s="59">
        <v>10</v>
      </c>
      <c r="W875" s="59" t="s">
        <v>2962</v>
      </c>
      <c r="X875" s="65" t="s">
        <v>2963</v>
      </c>
    </row>
    <row r="876" spans="1:24" x14ac:dyDescent="0.2">
      <c r="A876" s="59">
        <v>860</v>
      </c>
      <c r="B876" s="59" t="s">
        <v>2965</v>
      </c>
      <c r="C876" s="59">
        <v>860</v>
      </c>
      <c r="D876" s="60" t="s">
        <v>2966</v>
      </c>
      <c r="E876" s="59" t="s">
        <v>70</v>
      </c>
      <c r="F876" s="60" t="s">
        <v>818</v>
      </c>
      <c r="G876" s="59" t="s">
        <v>72</v>
      </c>
      <c r="H876" s="61">
        <v>3284.3175219987593</v>
      </c>
      <c r="I876" s="62">
        <v>96.776562464616276</v>
      </c>
      <c r="J876" s="63">
        <v>8.3177517655215283</v>
      </c>
      <c r="K876" s="59" t="s">
        <v>72</v>
      </c>
      <c r="L876" s="61">
        <v>2798.5223844402303</v>
      </c>
      <c r="M876" s="62">
        <v>95.693660261939101</v>
      </c>
      <c r="N876" s="63">
        <v>8.1690480973831665</v>
      </c>
      <c r="O876" s="64">
        <v>-14.791357239506043</v>
      </c>
      <c r="P876" s="63">
        <v>0.21775394927196126</v>
      </c>
      <c r="Q876" s="63">
        <v>0.12688533438416655</v>
      </c>
      <c r="R876" s="63">
        <v>-9.0868614887794713E-2</v>
      </c>
      <c r="S876" s="63">
        <v>-0.34133357110721224</v>
      </c>
      <c r="T876" s="59">
        <v>5</v>
      </c>
      <c r="U876" s="59">
        <v>10</v>
      </c>
      <c r="V876" s="59">
        <v>10</v>
      </c>
      <c r="W876" s="59" t="s">
        <v>2967</v>
      </c>
      <c r="X876" s="65" t="s">
        <v>820</v>
      </c>
    </row>
    <row r="877" spans="1:24" x14ac:dyDescent="0.2">
      <c r="A877" s="59">
        <v>861</v>
      </c>
      <c r="B877" s="59" t="s">
        <v>2968</v>
      </c>
      <c r="C877" s="59">
        <v>861</v>
      </c>
      <c r="D877" s="60" t="s">
        <v>2969</v>
      </c>
      <c r="E877" s="59" t="s">
        <v>2970</v>
      </c>
      <c r="F877" s="60" t="s">
        <v>2971</v>
      </c>
      <c r="G877" s="59" t="s">
        <v>72</v>
      </c>
      <c r="H877" s="61">
        <v>1521.6711679452185</v>
      </c>
      <c r="I877" s="62">
        <v>94.579945799458002</v>
      </c>
      <c r="J877" s="63">
        <v>7.2078147816155616</v>
      </c>
      <c r="K877" s="59" t="s">
        <v>72</v>
      </c>
      <c r="L877" s="61">
        <v>2173.3918426693622</v>
      </c>
      <c r="M877" s="62">
        <v>51.559792027729628</v>
      </c>
      <c r="N877" s="63">
        <v>7.8043311126594759</v>
      </c>
      <c r="O877" s="64">
        <v>42.8292714255861</v>
      </c>
      <c r="P877" s="63">
        <v>-0.21649605220951632</v>
      </c>
      <c r="Q877" s="63">
        <v>-1.4293362948986936E-2</v>
      </c>
      <c r="R877" s="63">
        <v>0.20220268926052937</v>
      </c>
      <c r="S877" s="63">
        <v>0.75954240193936173</v>
      </c>
      <c r="T877" s="59">
        <v>9</v>
      </c>
      <c r="U877" s="59">
        <v>10</v>
      </c>
      <c r="V877" s="59">
        <v>10</v>
      </c>
      <c r="W877" s="59" t="s">
        <v>2972</v>
      </c>
      <c r="X877" s="65" t="s">
        <v>2973</v>
      </c>
    </row>
    <row r="878" spans="1:24" x14ac:dyDescent="0.2">
      <c r="A878" s="59">
        <v>862</v>
      </c>
      <c r="B878" s="59" t="s">
        <v>2974</v>
      </c>
      <c r="C878" s="59">
        <v>862</v>
      </c>
      <c r="D878" s="60" t="s">
        <v>2971</v>
      </c>
      <c r="E878" s="59" t="s">
        <v>453</v>
      </c>
      <c r="F878" s="60" t="s">
        <v>2971</v>
      </c>
      <c r="G878" s="59" t="s">
        <v>72</v>
      </c>
      <c r="H878" s="61">
        <v>704.39771521724083</v>
      </c>
      <c r="I878" s="62">
        <v>32.92316706950853</v>
      </c>
      <c r="J878" s="63">
        <v>6.0966202892299695</v>
      </c>
      <c r="K878" s="59" t="s">
        <v>72</v>
      </c>
      <c r="L878" s="61">
        <v>914.4286744092235</v>
      </c>
      <c r="M878" s="62">
        <v>23.543097301962554</v>
      </c>
      <c r="N878" s="63">
        <v>6.5553253589892453</v>
      </c>
      <c r="O878" s="64">
        <v>29.817098303223169</v>
      </c>
      <c r="P878" s="63">
        <v>-0.65123803933257385</v>
      </c>
      <c r="Q878" s="63">
        <v>-0.49777236900176658</v>
      </c>
      <c r="R878" s="63">
        <v>0.15346567033080727</v>
      </c>
      <c r="S878" s="63">
        <v>0.57646950337098812</v>
      </c>
      <c r="T878" s="59">
        <v>13</v>
      </c>
      <c r="U878" s="59">
        <v>10</v>
      </c>
      <c r="V878" s="59">
        <v>10</v>
      </c>
      <c r="W878" s="59" t="s">
        <v>2972</v>
      </c>
      <c r="X878" s="65" t="s">
        <v>2973</v>
      </c>
    </row>
    <row r="879" spans="1:24" x14ac:dyDescent="0.2">
      <c r="A879" s="59">
        <v>863</v>
      </c>
      <c r="B879" s="59" t="s">
        <v>2975</v>
      </c>
      <c r="C879" s="59">
        <v>863</v>
      </c>
      <c r="D879" s="60" t="s">
        <v>2976</v>
      </c>
      <c r="E879" s="59" t="s">
        <v>70</v>
      </c>
      <c r="F879" s="60" t="s">
        <v>2977</v>
      </c>
      <c r="G879" s="59" t="s">
        <v>72</v>
      </c>
      <c r="H879" s="61">
        <v>11871.509606352203</v>
      </c>
      <c r="I879" s="62">
        <v>20.445876730029738</v>
      </c>
      <c r="J879" s="63">
        <v>10.17158965215806</v>
      </c>
      <c r="K879" s="59" t="s">
        <v>72</v>
      </c>
      <c r="L879" s="61">
        <v>14801.040454040523</v>
      </c>
      <c r="M879" s="62">
        <v>1.4067345312037389</v>
      </c>
      <c r="N879" s="63">
        <v>10.572009499977305</v>
      </c>
      <c r="O879" s="64">
        <v>24.6769867087568</v>
      </c>
      <c r="P879" s="63">
        <v>0.94304657100744427</v>
      </c>
      <c r="Q879" s="63">
        <v>1.0570502972720377</v>
      </c>
      <c r="R879" s="63">
        <v>0.11400372626459343</v>
      </c>
      <c r="S879" s="63">
        <v>0.4282369556691627</v>
      </c>
      <c r="T879" s="59">
        <v>4</v>
      </c>
      <c r="U879" s="59">
        <v>10</v>
      </c>
      <c r="V879" s="59">
        <v>11</v>
      </c>
      <c r="W879" s="59" t="s">
        <v>2978</v>
      </c>
      <c r="X879" s="65" t="s">
        <v>2979</v>
      </c>
    </row>
    <row r="880" spans="1:24" x14ac:dyDescent="0.2">
      <c r="A880" s="59">
        <v>864</v>
      </c>
      <c r="B880" s="59" t="s">
        <v>2980</v>
      </c>
      <c r="C880" s="59">
        <v>864</v>
      </c>
      <c r="D880" s="60" t="s">
        <v>2981</v>
      </c>
      <c r="E880" s="59" t="s">
        <v>70</v>
      </c>
      <c r="F880" s="60" t="s">
        <v>2982</v>
      </c>
      <c r="G880" s="59" t="s">
        <v>72</v>
      </c>
      <c r="H880" s="61">
        <v>1087.1211943458402</v>
      </c>
      <c r="I880" s="62">
        <v>28.041811165925864</v>
      </c>
      <c r="J880" s="63">
        <v>6.7226709381907588</v>
      </c>
      <c r="K880" s="59" t="s">
        <v>72</v>
      </c>
      <c r="L880" s="61">
        <v>1520.0937708099909</v>
      </c>
      <c r="M880" s="62">
        <v>34.581852039952601</v>
      </c>
      <c r="N880" s="63">
        <v>7.2885431326590675</v>
      </c>
      <c r="O880" s="64">
        <v>39.827443224918987</v>
      </c>
      <c r="P880" s="63">
        <v>-0.406302967179203</v>
      </c>
      <c r="Q880" s="63">
        <v>-0.21395029741208402</v>
      </c>
      <c r="R880" s="63">
        <v>0.19235266976711898</v>
      </c>
      <c r="S880" s="63">
        <v>0.72254236256038562</v>
      </c>
      <c r="T880" s="59">
        <v>8</v>
      </c>
      <c r="U880" s="59">
        <v>10</v>
      </c>
      <c r="V880" s="59">
        <v>11</v>
      </c>
      <c r="W880" s="59" t="s">
        <v>2983</v>
      </c>
      <c r="X880" s="65" t="s">
        <v>2405</v>
      </c>
    </row>
    <row r="881" spans="1:24" x14ac:dyDescent="0.2">
      <c r="A881" s="59">
        <v>865</v>
      </c>
      <c r="B881" s="59" t="s">
        <v>2984</v>
      </c>
      <c r="C881" s="59">
        <v>865</v>
      </c>
      <c r="D881" s="60" t="s">
        <v>2985</v>
      </c>
      <c r="E881" s="59" t="s">
        <v>70</v>
      </c>
      <c r="F881" s="60" t="s">
        <v>2986</v>
      </c>
      <c r="G881" s="59" t="s">
        <v>72</v>
      </c>
      <c r="H881" s="61">
        <v>34834.39339851345</v>
      </c>
      <c r="I881" s="62">
        <v>34.191060711015957</v>
      </c>
      <c r="J881" s="63">
        <v>11.724598689961546</v>
      </c>
      <c r="K881" s="59" t="s">
        <v>72</v>
      </c>
      <c r="L881" s="61">
        <v>33846.024425747659</v>
      </c>
      <c r="M881" s="62">
        <v>36.937371696787849</v>
      </c>
      <c r="N881" s="63">
        <v>11.765297288788332</v>
      </c>
      <c r="O881" s="64">
        <v>-2.8373365410978266</v>
      </c>
      <c r="P881" s="63">
        <v>1.5506433866335521</v>
      </c>
      <c r="Q881" s="63">
        <v>1.518961375242619</v>
      </c>
      <c r="R881" s="63">
        <v>-3.1682011390933074E-2</v>
      </c>
      <c r="S881" s="63">
        <v>-0.11900846184658961</v>
      </c>
      <c r="T881" s="59">
        <v>12</v>
      </c>
      <c r="U881" s="59">
        <v>10</v>
      </c>
      <c r="V881" s="59">
        <v>11</v>
      </c>
      <c r="W881" s="59" t="s">
        <v>2987</v>
      </c>
      <c r="X881" s="65" t="s">
        <v>2988</v>
      </c>
    </row>
    <row r="882" spans="1:24" x14ac:dyDescent="0.2">
      <c r="A882" s="59">
        <v>866</v>
      </c>
      <c r="B882" s="59" t="s">
        <v>2989</v>
      </c>
      <c r="C882" s="59">
        <v>866</v>
      </c>
      <c r="D882" s="60" t="s">
        <v>2985</v>
      </c>
      <c r="E882" s="59" t="s">
        <v>2990</v>
      </c>
      <c r="F882" s="60" t="s">
        <v>2986</v>
      </c>
      <c r="G882" s="59" t="s">
        <v>72</v>
      </c>
      <c r="H882" s="61">
        <v>4125.3786666278238</v>
      </c>
      <c r="I882" s="62">
        <v>59.236620483564245</v>
      </c>
      <c r="J882" s="63">
        <v>8.6466847042195951</v>
      </c>
      <c r="K882" s="59" t="s">
        <v>72</v>
      </c>
      <c r="L882" s="61">
        <v>5160.2487310151155</v>
      </c>
      <c r="M882" s="62">
        <v>113.6919503271528</v>
      </c>
      <c r="N882" s="63">
        <v>9.0518234171604846</v>
      </c>
      <c r="O882" s="64">
        <v>25.085456342683262</v>
      </c>
      <c r="P882" s="63">
        <v>0.34644515533870457</v>
      </c>
      <c r="Q882" s="63">
        <v>0.4685998004061937</v>
      </c>
      <c r="R882" s="63">
        <v>0.12215464506748913</v>
      </c>
      <c r="S882" s="63">
        <v>0.45885459220112451</v>
      </c>
      <c r="T882" s="59">
        <v>3</v>
      </c>
      <c r="U882" s="59">
        <v>10</v>
      </c>
      <c r="V882" s="59">
        <v>11</v>
      </c>
      <c r="W882" s="59" t="s">
        <v>2987</v>
      </c>
      <c r="X882" s="65" t="s">
        <v>2988</v>
      </c>
    </row>
    <row r="883" spans="1:24" x14ac:dyDescent="0.2">
      <c r="A883" s="59">
        <v>867</v>
      </c>
      <c r="B883" s="59" t="s">
        <v>2991</v>
      </c>
      <c r="C883" s="59">
        <v>867</v>
      </c>
      <c r="D883" s="60" t="s">
        <v>2992</v>
      </c>
      <c r="E883" s="59" t="s">
        <v>70</v>
      </c>
      <c r="F883" s="60" t="s">
        <v>2993</v>
      </c>
      <c r="G883" s="59" t="s">
        <v>72</v>
      </c>
      <c r="H883" s="61">
        <v>19351.524106195691</v>
      </c>
      <c r="I883" s="62">
        <v>15.883380672113066</v>
      </c>
      <c r="J883" s="63">
        <v>10.876533445376712</v>
      </c>
      <c r="K883" s="59" t="s">
        <v>72</v>
      </c>
      <c r="L883" s="61">
        <v>19332.288889409996</v>
      </c>
      <c r="M883" s="62">
        <v>16.125981684284891</v>
      </c>
      <c r="N883" s="63">
        <v>10.957323363612952</v>
      </c>
      <c r="O883" s="64">
        <v>-9.9398975915994003E-2</v>
      </c>
      <c r="P883" s="63">
        <v>1.2188476729513473</v>
      </c>
      <c r="Q883" s="63">
        <v>1.2062018630366453</v>
      </c>
      <c r="R883" s="63">
        <v>-1.2645809914701989E-2</v>
      </c>
      <c r="S883" s="63">
        <v>-4.7501983639325791E-2</v>
      </c>
      <c r="T883" s="59">
        <v>7</v>
      </c>
      <c r="U883" s="59">
        <v>10</v>
      </c>
      <c r="V883" s="59">
        <v>11</v>
      </c>
      <c r="W883" s="59" t="s">
        <v>2994</v>
      </c>
      <c r="X883" s="65" t="s">
        <v>2995</v>
      </c>
    </row>
    <row r="884" spans="1:24" x14ac:dyDescent="0.2">
      <c r="A884" s="59">
        <v>868</v>
      </c>
      <c r="B884" s="59" t="s">
        <v>2996</v>
      </c>
      <c r="C884" s="59">
        <v>868</v>
      </c>
      <c r="D884" s="60" t="s">
        <v>2997</v>
      </c>
      <c r="E884" s="59" t="s">
        <v>70</v>
      </c>
      <c r="F884" s="60" t="s">
        <v>2998</v>
      </c>
      <c r="G884" s="59" t="s">
        <v>72</v>
      </c>
      <c r="H884" s="61">
        <v>14367.796787994677</v>
      </c>
      <c r="I884" s="62">
        <v>45.835138552795193</v>
      </c>
      <c r="J884" s="63">
        <v>10.446925099821296</v>
      </c>
      <c r="K884" s="59" t="s">
        <v>72</v>
      </c>
      <c r="L884" s="61">
        <v>17378.471548635236</v>
      </c>
      <c r="M884" s="62">
        <v>92.525478348109431</v>
      </c>
      <c r="N884" s="63">
        <v>10.803612106332974</v>
      </c>
      <c r="O884" s="64">
        <v>20.954324487357681</v>
      </c>
      <c r="P884" s="63">
        <v>1.0507683789022546</v>
      </c>
      <c r="Q884" s="63">
        <v>1.146701603994229</v>
      </c>
      <c r="R884" s="63">
        <v>9.5933225091974439E-2</v>
      </c>
      <c r="S884" s="63">
        <v>0.36035797782226264</v>
      </c>
      <c r="T884" s="59">
        <v>11</v>
      </c>
      <c r="U884" s="59">
        <v>10</v>
      </c>
      <c r="V884" s="59">
        <v>11</v>
      </c>
      <c r="W884" s="59" t="s">
        <v>2999</v>
      </c>
      <c r="X884" s="65" t="s">
        <v>3000</v>
      </c>
    </row>
    <row r="885" spans="1:24" x14ac:dyDescent="0.2">
      <c r="A885" s="59">
        <v>869</v>
      </c>
      <c r="B885" s="59" t="s">
        <v>3001</v>
      </c>
      <c r="C885" s="59">
        <v>869</v>
      </c>
      <c r="D885" s="60" t="s">
        <v>2997</v>
      </c>
      <c r="E885" s="59" t="s">
        <v>70</v>
      </c>
      <c r="F885" s="60" t="s">
        <v>2998</v>
      </c>
      <c r="G885" s="59" t="s">
        <v>72</v>
      </c>
      <c r="H885" s="61">
        <v>15163.32061156342</v>
      </c>
      <c r="I885" s="62">
        <v>17.47147087613218</v>
      </c>
      <c r="J885" s="63">
        <v>10.524671972862341</v>
      </c>
      <c r="K885" s="59" t="s">
        <v>72</v>
      </c>
      <c r="L885" s="61">
        <v>20301.837249035554</v>
      </c>
      <c r="M885" s="62">
        <v>8.3347790686894108</v>
      </c>
      <c r="N885" s="63">
        <v>11.027921197299621</v>
      </c>
      <c r="O885" s="64">
        <v>33.887805772263</v>
      </c>
      <c r="P885" s="63">
        <v>1.081185943343115</v>
      </c>
      <c r="Q885" s="63">
        <v>1.2335296558510587</v>
      </c>
      <c r="R885" s="63">
        <v>0.15234371250794365</v>
      </c>
      <c r="S885" s="63">
        <v>0.57225504636861613</v>
      </c>
      <c r="T885" s="59">
        <v>15</v>
      </c>
      <c r="U885" s="59">
        <v>10</v>
      </c>
      <c r="V885" s="59">
        <v>11</v>
      </c>
      <c r="W885" s="59" t="s">
        <v>2999</v>
      </c>
      <c r="X885" s="65" t="s">
        <v>3000</v>
      </c>
    </row>
    <row r="886" spans="1:24" x14ac:dyDescent="0.2">
      <c r="A886" s="59">
        <v>870</v>
      </c>
      <c r="B886" s="59" t="s">
        <v>3002</v>
      </c>
      <c r="C886" s="59">
        <v>870</v>
      </c>
      <c r="D886" s="60" t="s">
        <v>3003</v>
      </c>
      <c r="E886" s="59" t="s">
        <v>70</v>
      </c>
      <c r="F886" s="60" t="s">
        <v>3004</v>
      </c>
      <c r="G886" s="59" t="s">
        <v>72</v>
      </c>
      <c r="H886" s="61">
        <v>11040.515256478335</v>
      </c>
      <c r="I886" s="62">
        <v>28.589756704686888</v>
      </c>
      <c r="J886" s="63">
        <v>10.066893753044152</v>
      </c>
      <c r="K886" s="59" t="s">
        <v>72</v>
      </c>
      <c r="L886" s="61">
        <v>9928.3980537185107</v>
      </c>
      <c r="M886" s="62">
        <v>36.594978590891394</v>
      </c>
      <c r="N886" s="63">
        <v>9.9959437677649525</v>
      </c>
      <c r="O886" s="64">
        <v>-10.073055259873472</v>
      </c>
      <c r="P886" s="63">
        <v>0.90208551195224751</v>
      </c>
      <c r="Q886" s="63">
        <v>0.83406038164300977</v>
      </c>
      <c r="R886" s="63">
        <v>-6.8025130309237736E-2</v>
      </c>
      <c r="S886" s="63">
        <v>-0.25552563646047544</v>
      </c>
      <c r="T886" s="59">
        <v>2</v>
      </c>
      <c r="U886" s="59">
        <v>10</v>
      </c>
      <c r="V886" s="59">
        <v>11</v>
      </c>
      <c r="W886" s="59" t="s">
        <v>3005</v>
      </c>
      <c r="X886" s="65" t="s">
        <v>3006</v>
      </c>
    </row>
    <row r="887" spans="1:24" x14ac:dyDescent="0.2">
      <c r="A887" s="59">
        <v>871</v>
      </c>
      <c r="B887" s="59" t="s">
        <v>3007</v>
      </c>
      <c r="C887" s="59">
        <v>871</v>
      </c>
      <c r="D887" s="60" t="s">
        <v>3003</v>
      </c>
      <c r="E887" s="59" t="s">
        <v>70</v>
      </c>
      <c r="F887" s="60" t="s">
        <v>3004</v>
      </c>
      <c r="G887" s="59" t="s">
        <v>72</v>
      </c>
      <c r="H887" s="61">
        <v>11537.184970719452</v>
      </c>
      <c r="I887" s="62">
        <v>37.352561251932315</v>
      </c>
      <c r="J887" s="63">
        <v>10.130377504165057</v>
      </c>
      <c r="K887" s="59" t="s">
        <v>72</v>
      </c>
      <c r="L887" s="61">
        <v>12464.253601658602</v>
      </c>
      <c r="M887" s="62">
        <v>50.754551269387015</v>
      </c>
      <c r="N887" s="63">
        <v>10.324107397199839</v>
      </c>
      <c r="O887" s="64">
        <v>8.0354838142231664</v>
      </c>
      <c r="P887" s="63">
        <v>0.92692279498546026</v>
      </c>
      <c r="Q887" s="63">
        <v>0.96108960061628113</v>
      </c>
      <c r="R887" s="63">
        <v>3.4166805630820862E-2</v>
      </c>
      <c r="S887" s="63">
        <v>0.1283421981692443</v>
      </c>
      <c r="T887" s="59">
        <v>6</v>
      </c>
      <c r="U887" s="59">
        <v>10</v>
      </c>
      <c r="V887" s="59">
        <v>11</v>
      </c>
      <c r="W887" s="59" t="s">
        <v>3005</v>
      </c>
      <c r="X887" s="65" t="s">
        <v>3006</v>
      </c>
    </row>
    <row r="888" spans="1:24" x14ac:dyDescent="0.2">
      <c r="A888" s="59">
        <v>872</v>
      </c>
      <c r="B888" s="59" t="s">
        <v>3008</v>
      </c>
      <c r="C888" s="59">
        <v>872</v>
      </c>
      <c r="D888" s="60" t="s">
        <v>3009</v>
      </c>
      <c r="E888" s="59" t="s">
        <v>70</v>
      </c>
      <c r="F888" s="60" t="s">
        <v>3010</v>
      </c>
      <c r="G888" s="59" t="s">
        <v>72</v>
      </c>
      <c r="H888" s="61">
        <v>1187.4185850356653</v>
      </c>
      <c r="I888" s="62">
        <v>87.176997759522038</v>
      </c>
      <c r="J888" s="63">
        <v>6.8499867533869203</v>
      </c>
      <c r="K888" s="59" t="s">
        <v>72</v>
      </c>
      <c r="L888" s="61">
        <v>959.0961349637912</v>
      </c>
      <c r="M888" s="62">
        <v>67.576291875762919</v>
      </c>
      <c r="N888" s="63">
        <v>6.6241301460558368</v>
      </c>
      <c r="O888" s="64">
        <v>-19.228471993725464</v>
      </c>
      <c r="P888" s="63">
        <v>-0.35649212769983979</v>
      </c>
      <c r="Q888" s="63">
        <v>-0.47113864856863252</v>
      </c>
      <c r="R888" s="63">
        <v>-0.11464652086879273</v>
      </c>
      <c r="S888" s="63">
        <v>-0.43065151187221168</v>
      </c>
      <c r="T888" s="59">
        <v>10</v>
      </c>
      <c r="U888" s="59">
        <v>10</v>
      </c>
      <c r="V888" s="59">
        <v>11</v>
      </c>
      <c r="W888" s="59" t="s">
        <v>3011</v>
      </c>
      <c r="X888" s="65" t="s">
        <v>3012</v>
      </c>
    </row>
    <row r="889" spans="1:24" x14ac:dyDescent="0.2">
      <c r="A889" s="59">
        <v>873</v>
      </c>
      <c r="B889" s="59" t="s">
        <v>3013</v>
      </c>
      <c r="C889" s="59">
        <v>873</v>
      </c>
      <c r="D889" s="60" t="s">
        <v>3014</v>
      </c>
      <c r="E889" s="59" t="s">
        <v>70</v>
      </c>
      <c r="F889" s="60" t="s">
        <v>3015</v>
      </c>
      <c r="G889" s="59" t="s">
        <v>72</v>
      </c>
      <c r="H889" s="61">
        <v>18844.360427483283</v>
      </c>
      <c r="I889" s="62">
        <v>4.6440763602138055</v>
      </c>
      <c r="J889" s="63">
        <v>10.838219080502311</v>
      </c>
      <c r="K889" s="59" t="s">
        <v>72</v>
      </c>
      <c r="L889" s="61">
        <v>18919.401707770965</v>
      </c>
      <c r="M889" s="62">
        <v>18.78612066833076</v>
      </c>
      <c r="N889" s="63">
        <v>10.926177371607151</v>
      </c>
      <c r="O889" s="64">
        <v>0.39821611657479694</v>
      </c>
      <c r="P889" s="63">
        <v>1.2038576210432475</v>
      </c>
      <c r="Q889" s="63">
        <v>1.1941455268562531</v>
      </c>
      <c r="R889" s="63">
        <v>-9.7120941869943689E-3</v>
      </c>
      <c r="S889" s="63">
        <v>-3.6481944793258399E-2</v>
      </c>
      <c r="T889" s="59">
        <v>14</v>
      </c>
      <c r="U889" s="59">
        <v>10</v>
      </c>
      <c r="V889" s="59">
        <v>11</v>
      </c>
      <c r="W889" s="59" t="s">
        <v>3016</v>
      </c>
      <c r="X889" s="65" t="s">
        <v>3017</v>
      </c>
    </row>
    <row r="890" spans="1:24" x14ac:dyDescent="0.2">
      <c r="A890" s="59">
        <v>874</v>
      </c>
      <c r="B890" s="59" t="s">
        <v>3018</v>
      </c>
      <c r="C890" s="59">
        <v>874</v>
      </c>
      <c r="D890" s="60" t="s">
        <v>3019</v>
      </c>
      <c r="E890" s="59" t="s">
        <v>70</v>
      </c>
      <c r="F890" s="60" t="s">
        <v>3020</v>
      </c>
      <c r="G890" s="59" t="s">
        <v>72</v>
      </c>
      <c r="H890" s="61">
        <v>720.63531105192874</v>
      </c>
      <c r="I890" s="62">
        <v>15.178571428571425</v>
      </c>
      <c r="J890" s="63">
        <v>6.1294994049724041</v>
      </c>
      <c r="K890" s="59" t="s">
        <v>72</v>
      </c>
      <c r="L890" s="61">
        <v>1674.3783298173653</v>
      </c>
      <c r="M890" s="62">
        <v>351.80722891566268</v>
      </c>
      <c r="N890" s="63">
        <v>7.4280083551124942</v>
      </c>
      <c r="O890" s="64">
        <v>132.34752781864586</v>
      </c>
      <c r="P890" s="63">
        <v>-0.63837446575417378</v>
      </c>
      <c r="Q890" s="63">
        <v>-0.15996455160381018</v>
      </c>
      <c r="R890" s="63">
        <v>0.4784099141503636</v>
      </c>
      <c r="S890" s="67">
        <v>1.7970711301330973</v>
      </c>
      <c r="T890" s="59">
        <v>5</v>
      </c>
      <c r="U890" s="59">
        <v>10</v>
      </c>
      <c r="V890" s="59">
        <v>11</v>
      </c>
      <c r="W890" s="59" t="s">
        <v>2831</v>
      </c>
      <c r="X890" s="65" t="s">
        <v>3021</v>
      </c>
    </row>
    <row r="891" spans="1:24" x14ac:dyDescent="0.2">
      <c r="A891" s="59">
        <v>875</v>
      </c>
      <c r="B891" s="59" t="s">
        <v>3022</v>
      </c>
      <c r="C891" s="59">
        <v>875</v>
      </c>
      <c r="D891" s="60" t="s">
        <v>3019</v>
      </c>
      <c r="E891" s="59" t="s">
        <v>70</v>
      </c>
      <c r="F891" s="60" t="s">
        <v>3020</v>
      </c>
      <c r="G891" s="59" t="s">
        <v>72</v>
      </c>
      <c r="H891" s="61">
        <v>959.0732119791096</v>
      </c>
      <c r="I891" s="62">
        <v>31.980580107058397</v>
      </c>
      <c r="J891" s="63">
        <v>6.5418710088414871</v>
      </c>
      <c r="K891" s="59" t="s">
        <v>72</v>
      </c>
      <c r="L891" s="61">
        <v>809.96476578966008</v>
      </c>
      <c r="M891" s="62">
        <v>35.262221469118025</v>
      </c>
      <c r="N891" s="63">
        <v>6.3803138658877145</v>
      </c>
      <c r="O891" s="64">
        <v>-15.547139084591322</v>
      </c>
      <c r="P891" s="63">
        <v>-0.47703884743745001</v>
      </c>
      <c r="Q891" s="63">
        <v>-0.56551775967262596</v>
      </c>
      <c r="R891" s="63">
        <v>-8.8478912235175955E-2</v>
      </c>
      <c r="S891" s="63">
        <v>-0.33235703128309413</v>
      </c>
      <c r="T891" s="59">
        <v>1</v>
      </c>
      <c r="U891" s="59">
        <v>10</v>
      </c>
      <c r="V891" s="59">
        <v>11</v>
      </c>
      <c r="W891" s="59" t="s">
        <v>2831</v>
      </c>
      <c r="X891" s="65" t="s">
        <v>3021</v>
      </c>
    </row>
    <row r="892" spans="1:24" x14ac:dyDescent="0.2">
      <c r="A892" s="59">
        <v>876</v>
      </c>
      <c r="B892" s="59" t="s">
        <v>3023</v>
      </c>
      <c r="C892" s="59">
        <v>876</v>
      </c>
      <c r="D892" s="60" t="s">
        <v>3024</v>
      </c>
      <c r="E892" s="59" t="s">
        <v>70</v>
      </c>
      <c r="F892" s="60" t="s">
        <v>3025</v>
      </c>
      <c r="G892" s="59" t="s">
        <v>72</v>
      </c>
      <c r="H892" s="61">
        <v>2753.463937223888</v>
      </c>
      <c r="I892" s="62">
        <v>27.081494057724957</v>
      </c>
      <c r="J892" s="63">
        <v>8.0634058677531648</v>
      </c>
      <c r="K892" s="59" t="s">
        <v>72</v>
      </c>
      <c r="L892" s="61">
        <v>2494.7078132716247</v>
      </c>
      <c r="M892" s="62">
        <v>13.954070145594629</v>
      </c>
      <c r="N892" s="63">
        <v>8.0032536631969187</v>
      </c>
      <c r="O892" s="64">
        <v>-9.3974764097745123</v>
      </c>
      <c r="P892" s="63">
        <v>0.11824405989604618</v>
      </c>
      <c r="Q892" s="63">
        <v>6.2707785150383055E-2</v>
      </c>
      <c r="R892" s="63">
        <v>-5.5536274745663125E-2</v>
      </c>
      <c r="S892" s="63">
        <v>-0.20861322700182</v>
      </c>
      <c r="T892" s="59">
        <v>13</v>
      </c>
      <c r="U892" s="59">
        <v>10</v>
      </c>
      <c r="V892" s="59">
        <v>11</v>
      </c>
      <c r="W892" s="59" t="s">
        <v>3026</v>
      </c>
      <c r="X892" s="65" t="s">
        <v>3027</v>
      </c>
    </row>
    <row r="893" spans="1:24" x14ac:dyDescent="0.2">
      <c r="A893" s="59">
        <v>877</v>
      </c>
      <c r="B893" s="59" t="s">
        <v>3028</v>
      </c>
      <c r="C893" s="59">
        <v>877</v>
      </c>
      <c r="D893" s="60" t="s">
        <v>3024</v>
      </c>
      <c r="E893" s="59" t="s">
        <v>70</v>
      </c>
      <c r="F893" s="60" t="s">
        <v>3025</v>
      </c>
      <c r="G893" s="59" t="s">
        <v>72</v>
      </c>
      <c r="H893" s="61">
        <v>2370.64781887975</v>
      </c>
      <c r="I893" s="62">
        <v>44.631742187665971</v>
      </c>
      <c r="J893" s="63">
        <v>7.847439507837592</v>
      </c>
      <c r="K893" s="59" t="s">
        <v>72</v>
      </c>
      <c r="L893" s="61">
        <v>2458.4410244452129</v>
      </c>
      <c r="M893" s="62">
        <v>18.499827169028684</v>
      </c>
      <c r="N893" s="63">
        <v>7.9821265567252162</v>
      </c>
      <c r="O893" s="64">
        <v>3.703342388788458</v>
      </c>
      <c r="P893" s="63">
        <v>3.3749720601886683E-2</v>
      </c>
      <c r="Q893" s="63">
        <v>5.4529670351716686E-2</v>
      </c>
      <c r="R893" s="63">
        <v>2.0779949749830003E-2</v>
      </c>
      <c r="S893" s="63">
        <v>7.8056592634280372E-2</v>
      </c>
      <c r="T893" s="59">
        <v>9</v>
      </c>
      <c r="U893" s="59">
        <v>10</v>
      </c>
      <c r="V893" s="59">
        <v>11</v>
      </c>
      <c r="W893" s="59" t="s">
        <v>3026</v>
      </c>
      <c r="X893" s="65" t="s">
        <v>3027</v>
      </c>
    </row>
    <row r="894" spans="1:24" hidden="1" x14ac:dyDescent="0.2">
      <c r="A894" s="48"/>
      <c r="B894" s="29"/>
      <c r="C894" s="29"/>
      <c r="D894" s="30"/>
      <c r="E894" s="29"/>
      <c r="F894" s="30"/>
      <c r="G894" s="49"/>
      <c r="H894" s="50"/>
      <c r="I894" s="51"/>
      <c r="J894" s="51"/>
      <c r="K894" s="49"/>
      <c r="L894" s="50"/>
      <c r="M894" s="51"/>
      <c r="N894" s="51"/>
      <c r="O894" s="52"/>
      <c r="P894" s="53"/>
      <c r="Q894" s="53"/>
      <c r="R894" s="53"/>
      <c r="S894" s="53"/>
      <c r="T894" s="29"/>
      <c r="U894" s="29"/>
      <c r="V894" s="29"/>
      <c r="W894" s="29"/>
      <c r="X894" s="54"/>
    </row>
    <row r="895" spans="1:24" hidden="1" x14ac:dyDescent="0.2">
      <c r="A895" s="28"/>
      <c r="B895" s="37"/>
      <c r="C895" s="37"/>
      <c r="D895" s="31"/>
      <c r="E895" s="37"/>
      <c r="F895" s="31"/>
      <c r="G895" s="32"/>
      <c r="H895" s="33"/>
      <c r="I895" s="34"/>
      <c r="J895" s="34"/>
      <c r="K895" s="32"/>
      <c r="L895" s="33"/>
      <c r="M895" s="34"/>
      <c r="N895" s="34"/>
      <c r="O895" s="35"/>
      <c r="P895" s="36"/>
      <c r="Q895" s="36"/>
      <c r="R895" s="36"/>
      <c r="S895" s="36"/>
      <c r="T895" s="37"/>
      <c r="U895" s="37"/>
      <c r="V895" s="37"/>
      <c r="W895" s="37"/>
      <c r="X895" s="38"/>
    </row>
    <row r="896" spans="1:24" hidden="1" x14ac:dyDescent="0.2">
      <c r="A896" s="39"/>
      <c r="B896" s="40"/>
      <c r="C896" s="40"/>
      <c r="D896" s="41"/>
      <c r="E896" s="40"/>
      <c r="F896" s="41"/>
      <c r="G896" s="42"/>
      <c r="H896" s="43"/>
      <c r="I896" s="44"/>
      <c r="J896" s="44"/>
      <c r="K896" s="42"/>
      <c r="L896" s="43"/>
      <c r="M896" s="44"/>
      <c r="N896" s="44"/>
      <c r="O896" s="45"/>
      <c r="P896" s="46"/>
      <c r="Q896" s="46"/>
      <c r="R896" s="46"/>
      <c r="S896" s="46"/>
      <c r="T896" s="40"/>
      <c r="U896" s="40"/>
      <c r="V896" s="40"/>
      <c r="W896" s="40"/>
      <c r="X896" s="47"/>
    </row>
  </sheetData>
  <mergeCells count="3">
    <mergeCell ref="A11:B11"/>
    <mergeCell ref="A12:B12"/>
    <mergeCell ref="A13:B13"/>
  </mergeCells>
  <phoneticPr fontId="16"/>
  <conditionalFormatting sqref="O1:O1048576">
    <cfRule type="colorScale" priority="5">
      <colorScale>
        <cfvo type="num" val="-80"/>
        <cfvo type="num" val="0"/>
        <cfvo type="num" val="200"/>
        <color rgb="FF3399FF"/>
        <color rgb="FFFFFF66"/>
        <color rgb="FFFF0000"/>
      </colorScale>
    </cfRule>
  </conditionalFormatting>
  <conditionalFormatting sqref="H16:H1048576 H1:H14">
    <cfRule type="colorScale" priority="4">
      <colorScale>
        <cfvo type="min"/>
        <cfvo type="percentile" val="50"/>
        <cfvo type="max"/>
        <color rgb="FF3399FF"/>
        <color rgb="FFFFFF66"/>
        <color rgb="FFFF0000"/>
      </colorScale>
    </cfRule>
  </conditionalFormatting>
  <conditionalFormatting sqref="L16:L1048576 L1:L10 L12:L14">
    <cfRule type="colorScale" priority="3">
      <colorScale>
        <cfvo type="min"/>
        <cfvo type="percentile" val="50"/>
        <cfvo type="max"/>
        <color rgb="FF3399FF"/>
        <color rgb="FFFFFF66"/>
        <color rgb="FFFF0000"/>
      </colorScale>
    </cfRule>
  </conditionalFormatting>
  <conditionalFormatting sqref="L14">
    <cfRule type="colorScale" priority="2">
      <colorScale>
        <cfvo type="min"/>
        <cfvo type="percentile" val="50"/>
        <cfvo type="max"/>
        <color rgb="FF3399FF"/>
        <color rgb="FFFFFF66"/>
        <color rgb="FFFF0000"/>
      </colorScale>
    </cfRule>
  </conditionalFormatting>
  <conditionalFormatting sqref="S17:S896">
    <cfRule type="colorScale" priority="1">
      <colorScale>
        <cfvo type="num" val="-1.5"/>
        <cfvo type="num" val="0"/>
        <cfvo type="num" val="1.5"/>
        <color rgb="FF3399FF"/>
        <color rgb="FFFFFF66"/>
        <color rgb="FFFF0000"/>
      </colorScale>
    </cfRule>
  </conditionalFormatting>
  <hyperlinks>
    <hyperlink ref="X203" r:id="rId1"/>
    <hyperlink ref="X392" r:id="rId2"/>
    <hyperlink ref="X579" r:id="rId3"/>
    <hyperlink ref="X766" r:id="rId4"/>
    <hyperlink ref="X92" r:id="rId5"/>
    <hyperlink ref="X279" r:id="rId6"/>
    <hyperlink ref="X395" r:id="rId7"/>
    <hyperlink ref="X583" r:id="rId8"/>
    <hyperlink ref="X769" r:id="rId9"/>
    <hyperlink ref="X95" r:id="rId10"/>
    <hyperlink ref="X281" r:id="rId11"/>
    <hyperlink ref="X472" r:id="rId12"/>
    <hyperlink ref="X589" r:id="rId13"/>
    <hyperlink ref="X773" r:id="rId14"/>
    <hyperlink ref="X99" r:id="rId15"/>
    <hyperlink ref="X285" r:id="rId16"/>
    <hyperlink ref="X476" r:id="rId17"/>
    <hyperlink ref="X682" r:id="rId18"/>
    <hyperlink ref="X779" r:id="rId19"/>
    <hyperlink ref="X103" r:id="rId20"/>
    <hyperlink ref="X289" r:id="rId21"/>
    <hyperlink ref="X479" r:id="rId22"/>
    <hyperlink ref="X667" r:id="rId23"/>
    <hyperlink ref="X855" r:id="rId24"/>
    <hyperlink ref="X106" r:id="rId25"/>
    <hyperlink ref="X294" r:id="rId26"/>
    <hyperlink ref="X484" r:id="rId27"/>
    <hyperlink ref="X670" r:id="rId28"/>
    <hyperlink ref="X859" r:id="rId29"/>
    <hyperlink ref="X183" r:id="rId30"/>
    <hyperlink ref="X300" r:id="rId31"/>
    <hyperlink ref="X495" r:id="rId32"/>
    <hyperlink ref="X676" r:id="rId33"/>
    <hyperlink ref="X860" r:id="rId34"/>
    <hyperlink ref="X187" r:id="rId35"/>
    <hyperlink ref="X374" r:id="rId36"/>
    <hyperlink ref="X489" r:id="rId37"/>
    <hyperlink ref="X678" r:id="rId38"/>
    <hyperlink ref="X867" r:id="rId39"/>
    <hyperlink ref="X190" r:id="rId40"/>
    <hyperlink ref="X379" r:id="rId41"/>
    <hyperlink ref="X567" r:id="rId42"/>
    <hyperlink ref="X681" r:id="rId43"/>
    <hyperlink ref="X871" r:id="rId44"/>
    <hyperlink ref="X196" r:id="rId45"/>
    <hyperlink ref="X383" r:id="rId46"/>
    <hyperlink ref="X571" r:id="rId47"/>
    <hyperlink ref="X751" r:id="rId48"/>
    <hyperlink ref="X875" r:id="rId49"/>
    <hyperlink ref="X198" r:id="rId50"/>
    <hyperlink ref="X384" r:id="rId51"/>
    <hyperlink ref="X575" r:id="rId52"/>
    <hyperlink ref="X762" r:id="rId53"/>
    <hyperlink ref="X891" r:id="rId54"/>
    <hyperlink ref="X63" r:id="rId55"/>
    <hyperlink ref="X179" r:id="rId56"/>
    <hyperlink ref="X367" r:id="rId57"/>
    <hyperlink ref="X555" r:id="rId58"/>
    <hyperlink ref="X68" r:id="rId59"/>
    <hyperlink ref="X255" r:id="rId60"/>
    <hyperlink ref="X371" r:id="rId61"/>
    <hyperlink ref="X560" r:id="rId62"/>
    <hyperlink ref="X749" r:id="rId63"/>
    <hyperlink ref="X72" r:id="rId64"/>
    <hyperlink ref="X260" r:id="rId65"/>
    <hyperlink ref="X446" r:id="rId66"/>
    <hyperlink ref="X563" r:id="rId67"/>
    <hyperlink ref="X757" r:id="rId68"/>
    <hyperlink ref="X76" r:id="rId69"/>
    <hyperlink ref="X263" r:id="rId70"/>
    <hyperlink ref="X454" r:id="rId71"/>
    <hyperlink ref="X637" r:id="rId72"/>
    <hyperlink ref="X759" r:id="rId73"/>
    <hyperlink ref="X80" r:id="rId74"/>
    <hyperlink ref="X267" r:id="rId75"/>
    <hyperlink ref="X456" r:id="rId76"/>
    <hyperlink ref="X640" r:id="rId77"/>
    <hyperlink ref="X831" r:id="rId78"/>
    <hyperlink ref="X84" r:id="rId79"/>
    <hyperlink ref="X270" r:id="rId80"/>
    <hyperlink ref="X462" r:id="rId81"/>
    <hyperlink ref="X643" r:id="rId82"/>
    <hyperlink ref="X837" r:id="rId83"/>
    <hyperlink ref="X157" r:id="rId84"/>
    <hyperlink ref="X275" r:id="rId85"/>
    <hyperlink ref="X464" r:id="rId86"/>
    <hyperlink ref="X649" r:id="rId87"/>
    <hyperlink ref="X839" r:id="rId88"/>
    <hyperlink ref="X163" r:id="rId89"/>
    <hyperlink ref="X351" r:id="rId90"/>
    <hyperlink ref="X469" r:id="rId91"/>
    <hyperlink ref="X653" r:id="rId92"/>
    <hyperlink ref="X846" r:id="rId93"/>
    <hyperlink ref="X165" r:id="rId94"/>
    <hyperlink ref="X355" r:id="rId95"/>
    <hyperlink ref="X218" r:id="rId96"/>
    <hyperlink ref="X657" r:id="rId97"/>
    <hyperlink ref="X847" r:id="rId98"/>
    <hyperlink ref="X169" r:id="rId99"/>
    <hyperlink ref="X359" r:id="rId100"/>
    <hyperlink ref="X546" r:id="rId101"/>
    <hyperlink ref="X734" r:id="rId102"/>
    <hyperlink ref="X851" r:id="rId103"/>
    <hyperlink ref="X175" r:id="rId104"/>
    <hyperlink ref="X363" r:id="rId105"/>
    <hyperlink ref="X551" r:id="rId106"/>
    <hyperlink ref="X738" r:id="rId107"/>
    <hyperlink ref="X886" r:id="rId108"/>
    <hyperlink ref="X43" r:id="rId109"/>
    <hyperlink ref="X156" r:id="rId110"/>
    <hyperlink ref="X342" r:id="rId111"/>
    <hyperlink ref="X535" r:id="rId112"/>
    <hyperlink ref="X718" r:id="rId113"/>
    <hyperlink ref="X45" r:id="rId114"/>
    <hyperlink ref="X231" r:id="rId115"/>
    <hyperlink ref="X347" r:id="rId116"/>
    <hyperlink ref="X536" r:id="rId117"/>
    <hyperlink ref="X722" r:id="rId118"/>
    <hyperlink ref="X49" r:id="rId119"/>
    <hyperlink ref="X235" r:id="rId120"/>
    <hyperlink ref="X426" r:id="rId121"/>
    <hyperlink ref="X540" r:id="rId122"/>
    <hyperlink ref="X726" r:id="rId123"/>
    <hyperlink ref="X53" r:id="rId124"/>
    <hyperlink ref="X239" r:id="rId125"/>
    <hyperlink ref="X405" r:id="rId126"/>
    <hyperlink ref="X614" r:id="rId127"/>
    <hyperlink ref="X729" r:id="rId128"/>
    <hyperlink ref="X54" r:id="rId129"/>
    <hyperlink ref="X243" r:id="rId130"/>
    <hyperlink ref="X430" r:id="rId131"/>
    <hyperlink ref="X617" r:id="rId132"/>
    <hyperlink ref="X807" r:id="rId133"/>
    <hyperlink ref="X61" r:id="rId134"/>
    <hyperlink ref="X251" r:id="rId135"/>
    <hyperlink ref="X433" r:id="rId136"/>
    <hyperlink ref="X621" r:id="rId137"/>
    <hyperlink ref="X811" r:id="rId138"/>
    <hyperlink ref="X132" r:id="rId139"/>
    <hyperlink ref="X245" r:id="rId140"/>
    <hyperlink ref="X436" r:id="rId141"/>
    <hyperlink ref="X624" r:id="rId142"/>
    <hyperlink ref="X818" r:id="rId143"/>
    <hyperlink ref="X138" r:id="rId144"/>
    <hyperlink ref="X327" r:id="rId145"/>
    <hyperlink ref="X442" r:id="rId146"/>
    <hyperlink ref="X630" r:id="rId147"/>
    <hyperlink ref="X815" r:id="rId148"/>
    <hyperlink ref="X142" r:id="rId149"/>
    <hyperlink ref="X330" r:id="rId150"/>
    <hyperlink ref="X520" r:id="rId151"/>
    <hyperlink ref="X636" r:id="rId152"/>
    <hyperlink ref="X823" r:id="rId153"/>
    <hyperlink ref="X147" r:id="rId154"/>
    <hyperlink ref="X335" r:id="rId155"/>
    <hyperlink ref="X528" r:id="rId156"/>
    <hyperlink ref="X710" r:id="rId157"/>
    <hyperlink ref="X827" r:id="rId158"/>
    <hyperlink ref="X151" r:id="rId159"/>
    <hyperlink ref="X339" r:id="rId160"/>
    <hyperlink ref="X524" r:id="rId161"/>
    <hyperlink ref="X714" r:id="rId162"/>
    <hyperlink ref="X882" r:id="rId163"/>
    <hyperlink ref="X17" r:id="rId164"/>
    <hyperlink ref="X130" r:id="rId165"/>
    <hyperlink ref="X319" r:id="rId166"/>
    <hyperlink ref="X508" r:id="rId167"/>
    <hyperlink ref="X695" r:id="rId168"/>
    <hyperlink ref="X21" r:id="rId169"/>
    <hyperlink ref="X205" r:id="rId170"/>
    <hyperlink ref="X323" r:id="rId171"/>
    <hyperlink ref="X510" r:id="rId172"/>
    <hyperlink ref="X699" r:id="rId173"/>
    <hyperlink ref="X23" r:id="rId174"/>
    <hyperlink ref="X210" r:id="rId175"/>
    <hyperlink ref="X399" r:id="rId176"/>
    <hyperlink ref="X516" r:id="rId177"/>
    <hyperlink ref="X703" r:id="rId178"/>
    <hyperlink ref="X29" r:id="rId179"/>
    <hyperlink ref="X214" r:id="rId180"/>
    <hyperlink ref="X403" r:id="rId181"/>
    <hyperlink ref="X593" r:id="rId182"/>
    <hyperlink ref="X706" r:id="rId183"/>
    <hyperlink ref="X34" r:id="rId184"/>
    <hyperlink ref="X219" r:id="rId185"/>
    <hyperlink ref="X408" r:id="rId186"/>
    <hyperlink ref="X595" r:id="rId187"/>
    <hyperlink ref="X783" r:id="rId188"/>
    <hyperlink ref="X32" r:id="rId189"/>
    <hyperlink ref="X223" r:id="rId190"/>
    <hyperlink ref="X412" r:id="rId191"/>
    <hyperlink ref="X598" r:id="rId192"/>
    <hyperlink ref="X786" r:id="rId193"/>
    <hyperlink ref="X111" r:id="rId194"/>
    <hyperlink ref="X227" r:id="rId195"/>
    <hyperlink ref="X416" r:id="rId196"/>
    <hyperlink ref="X603" r:id="rId197"/>
    <hyperlink ref="X791" r:id="rId198"/>
    <hyperlink ref="X114" r:id="rId199"/>
    <hyperlink ref="X303" r:id="rId200"/>
    <hyperlink ref="X420" r:id="rId201"/>
    <hyperlink ref="X607" r:id="rId202"/>
    <hyperlink ref="X794" r:id="rId203"/>
    <hyperlink ref="X118" r:id="rId204"/>
    <hyperlink ref="X307" r:id="rId205"/>
    <hyperlink ref="X487" r:id="rId206"/>
    <hyperlink ref="X615" r:id="rId207"/>
    <hyperlink ref="X798" r:id="rId208"/>
    <hyperlink ref="X123" r:id="rId209"/>
    <hyperlink ref="X313" r:id="rId210"/>
    <hyperlink ref="X499" r:id="rId211"/>
    <hyperlink ref="X686" r:id="rId212"/>
    <hyperlink ref="X802" r:id="rId213"/>
    <hyperlink ref="X126" r:id="rId214"/>
    <hyperlink ref="X315" r:id="rId215"/>
    <hyperlink ref="X504" r:id="rId216"/>
    <hyperlink ref="X688" r:id="rId217"/>
    <hyperlink ref="X879" r:id="rId218"/>
    <hyperlink ref="X87" r:id="rId219"/>
    <hyperlink ref="X202" r:id="rId220"/>
    <hyperlink ref="X390" r:id="rId221"/>
    <hyperlink ref="X580" r:id="rId222"/>
    <hyperlink ref="X767" r:id="rId223"/>
    <hyperlink ref="X93" r:id="rId224"/>
    <hyperlink ref="X287" r:id="rId225"/>
    <hyperlink ref="X396" r:id="rId226"/>
    <hyperlink ref="X584" r:id="rId227"/>
    <hyperlink ref="X770" r:id="rId228"/>
    <hyperlink ref="X96" r:id="rId229"/>
    <hyperlink ref="X282" r:id="rId230"/>
    <hyperlink ref="X473" r:id="rId231"/>
    <hyperlink ref="X602" r:id="rId232"/>
    <hyperlink ref="X774" r:id="rId233"/>
    <hyperlink ref="X100" r:id="rId234"/>
    <hyperlink ref="X286" r:id="rId235"/>
    <hyperlink ref="X477" r:id="rId236"/>
    <hyperlink ref="X662" r:id="rId237"/>
    <hyperlink ref="X781" r:id="rId238"/>
    <hyperlink ref="X104" r:id="rId239"/>
    <hyperlink ref="X292" r:id="rId240"/>
    <hyperlink ref="X481" r:id="rId241"/>
    <hyperlink ref="X665" r:id="rId242"/>
    <hyperlink ref="X856" r:id="rId243"/>
    <hyperlink ref="X108" r:id="rId244"/>
    <hyperlink ref="X296" r:id="rId245"/>
    <hyperlink ref="X485" r:id="rId246"/>
    <hyperlink ref="X669" r:id="rId247"/>
    <hyperlink ref="X862" r:id="rId248"/>
    <hyperlink ref="X184" r:id="rId249"/>
    <hyperlink ref="X297" r:id="rId250"/>
    <hyperlink ref="X488" r:id="rId251"/>
    <hyperlink ref="X673" r:id="rId252"/>
    <hyperlink ref="X861" r:id="rId253"/>
    <hyperlink ref="X188" r:id="rId254"/>
    <hyperlink ref="X378" r:id="rId255"/>
    <hyperlink ref="X492" r:id="rId256"/>
    <hyperlink ref="X680" r:id="rId257"/>
    <hyperlink ref="X868" r:id="rId258"/>
    <hyperlink ref="X191" r:id="rId259"/>
    <hyperlink ref="X380" r:id="rId260"/>
    <hyperlink ref="X568" r:id="rId261"/>
    <hyperlink ref="X683" r:id="rId262"/>
    <hyperlink ref="X872" r:id="rId263"/>
    <hyperlink ref="X193" r:id="rId264"/>
    <hyperlink ref="X385" r:id="rId265"/>
    <hyperlink ref="X572" r:id="rId266"/>
    <hyperlink ref="X750" r:id="rId267"/>
    <hyperlink ref="X876" r:id="rId268"/>
    <hyperlink ref="X199" r:id="rId269"/>
    <hyperlink ref="X388" r:id="rId270"/>
    <hyperlink ref="X576" r:id="rId271"/>
    <hyperlink ref="X763" r:id="rId272"/>
    <hyperlink ref="X890" r:id="rId273"/>
    <hyperlink ref="X65" r:id="rId274"/>
    <hyperlink ref="X180" r:id="rId275"/>
    <hyperlink ref="X368" r:id="rId276"/>
    <hyperlink ref="X556" r:id="rId277"/>
    <hyperlink ref="X743" r:id="rId278"/>
    <hyperlink ref="X69" r:id="rId279"/>
    <hyperlink ref="X256" r:id="rId280"/>
    <hyperlink ref="X372" r:id="rId281"/>
    <hyperlink ref="X559" r:id="rId282"/>
    <hyperlink ref="X747" r:id="rId283"/>
    <hyperlink ref="X73" r:id="rId284"/>
    <hyperlink ref="X261" r:id="rId285"/>
    <hyperlink ref="X449" r:id="rId286"/>
    <hyperlink ref="X564" r:id="rId287"/>
    <hyperlink ref="X752" r:id="rId288"/>
    <hyperlink ref="X77" r:id="rId289"/>
    <hyperlink ref="X264" r:id="rId290"/>
    <hyperlink ref="X453" r:id="rId291"/>
    <hyperlink ref="X638" r:id="rId292"/>
    <hyperlink ref="X753" r:id="rId293"/>
    <hyperlink ref="X81" r:id="rId294"/>
    <hyperlink ref="X268" r:id="rId295"/>
    <hyperlink ref="X457" r:id="rId296"/>
    <hyperlink ref="X642" r:id="rId297"/>
    <hyperlink ref="X832" r:id="rId298"/>
    <hyperlink ref="X85" r:id="rId299"/>
    <hyperlink ref="X271" r:id="rId300"/>
    <hyperlink ref="X458" r:id="rId301"/>
    <hyperlink ref="X646" r:id="rId302"/>
    <hyperlink ref="X836" r:id="rId303"/>
    <hyperlink ref="X160" r:id="rId304"/>
    <hyperlink ref="X276" r:id="rId305"/>
    <hyperlink ref="X465" r:id="rId306"/>
    <hyperlink ref="X650" r:id="rId307"/>
    <hyperlink ref="X840" r:id="rId308"/>
    <hyperlink ref="X164" r:id="rId309"/>
    <hyperlink ref="X352" r:id="rId310"/>
    <hyperlink ref="X471" r:id="rId311"/>
    <hyperlink ref="X654" r:id="rId312"/>
    <hyperlink ref="X843" r:id="rId313"/>
    <hyperlink ref="X172" r:id="rId314"/>
    <hyperlink ref="X356" r:id="rId315"/>
    <hyperlink ref="X544" r:id="rId316"/>
    <hyperlink ref="X658" r:id="rId317"/>
    <hyperlink ref="X848" r:id="rId318"/>
    <hyperlink ref="X171" r:id="rId319"/>
    <hyperlink ref="X360" r:id="rId320"/>
    <hyperlink ref="X548" r:id="rId321"/>
    <hyperlink ref="X735" r:id="rId322"/>
    <hyperlink ref="X852" r:id="rId323"/>
    <hyperlink ref="X176" r:id="rId324"/>
    <hyperlink ref="X364" r:id="rId325"/>
    <hyperlink ref="X552" r:id="rId326"/>
    <hyperlink ref="X887" r:id="rId327"/>
    <hyperlink ref="X44" r:id="rId328"/>
    <hyperlink ref="X155" r:id="rId329"/>
    <hyperlink ref="X344" r:id="rId330"/>
    <hyperlink ref="X530" r:id="rId331"/>
    <hyperlink ref="X719" r:id="rId332"/>
    <hyperlink ref="X46" r:id="rId333"/>
    <hyperlink ref="X232" r:id="rId334"/>
    <hyperlink ref="X348" r:id="rId335"/>
    <hyperlink ref="X537" r:id="rId336"/>
    <hyperlink ref="X723" r:id="rId337"/>
    <hyperlink ref="X50" r:id="rId338"/>
    <hyperlink ref="X236" r:id="rId339"/>
    <hyperlink ref="X424" r:id="rId340"/>
    <hyperlink ref="X541" r:id="rId341"/>
    <hyperlink ref="X727" r:id="rId342"/>
    <hyperlink ref="X55" r:id="rId343"/>
    <hyperlink ref="X240" r:id="rId344"/>
    <hyperlink ref="X429" r:id="rId345"/>
    <hyperlink ref="X616" r:id="rId346"/>
    <hyperlink ref="X730" r:id="rId347"/>
    <hyperlink ref="X59" r:id="rId348"/>
    <hyperlink ref="X253" r:id="rId349"/>
    <hyperlink ref="X435" r:id="rId350"/>
    <hyperlink ref="X618" r:id="rId351"/>
    <hyperlink ref="X808" r:id="rId352"/>
    <hyperlink ref="X60" r:id="rId353"/>
    <hyperlink ref="X249" r:id="rId354"/>
    <hyperlink ref="X437" r:id="rId355"/>
    <hyperlink ref="X620" r:id="rId356"/>
    <hyperlink ref="X812" r:id="rId357"/>
    <hyperlink ref="X136" r:id="rId358"/>
    <hyperlink ref="X252" r:id="rId359"/>
    <hyperlink ref="X440" r:id="rId360"/>
    <hyperlink ref="X626" r:id="rId361"/>
    <hyperlink ref="X819" r:id="rId362"/>
    <hyperlink ref="X139" r:id="rId363"/>
    <hyperlink ref="X328" r:id="rId364"/>
    <hyperlink ref="X445" r:id="rId365"/>
    <hyperlink ref="X629" r:id="rId366"/>
    <hyperlink ref="X821" r:id="rId367"/>
    <hyperlink ref="X143" r:id="rId368"/>
    <hyperlink ref="X332" r:id="rId369"/>
    <hyperlink ref="X521" r:id="rId370"/>
    <hyperlink ref="X633" r:id="rId371"/>
    <hyperlink ref="X824" r:id="rId372"/>
    <hyperlink ref="X146" r:id="rId373"/>
    <hyperlink ref="X336" r:id="rId374"/>
    <hyperlink ref="X529" r:id="rId375"/>
    <hyperlink ref="X711" r:id="rId376"/>
    <hyperlink ref="X828" r:id="rId377"/>
    <hyperlink ref="X152" r:id="rId378"/>
    <hyperlink ref="X340" r:id="rId379"/>
    <hyperlink ref="X525" r:id="rId380"/>
    <hyperlink ref="X715" r:id="rId381"/>
    <hyperlink ref="X883" r:id="rId382"/>
    <hyperlink ref="X19" r:id="rId383"/>
    <hyperlink ref="X131" r:id="rId384"/>
    <hyperlink ref="X321" r:id="rId385"/>
    <hyperlink ref="X509" r:id="rId386"/>
    <hyperlink ref="X697" r:id="rId387"/>
    <hyperlink ref="X22" r:id="rId388"/>
    <hyperlink ref="X207" r:id="rId389"/>
    <hyperlink ref="X324" r:id="rId390"/>
    <hyperlink ref="X514" r:id="rId391"/>
    <hyperlink ref="X698" r:id="rId392"/>
    <hyperlink ref="X26" r:id="rId393"/>
    <hyperlink ref="X211" r:id="rId394"/>
    <hyperlink ref="X402" r:id="rId395"/>
    <hyperlink ref="X517" r:id="rId396"/>
    <hyperlink ref="X704" r:id="rId397"/>
    <hyperlink ref="X30" r:id="rId398"/>
    <hyperlink ref="X216" r:id="rId399"/>
    <hyperlink ref="X404" r:id="rId400"/>
    <hyperlink ref="X590" r:id="rId401"/>
    <hyperlink ref="X707" r:id="rId402"/>
    <hyperlink ref="X38" r:id="rId403"/>
    <hyperlink ref="X220" r:id="rId404"/>
    <hyperlink ref="X409" r:id="rId405"/>
    <hyperlink ref="X596" r:id="rId406"/>
    <hyperlink ref="X784" r:id="rId407"/>
    <hyperlink ref="X36" r:id="rId408"/>
    <hyperlink ref="X224" r:id="rId409"/>
    <hyperlink ref="X413" r:id="rId410"/>
    <hyperlink ref="X599" r:id="rId411"/>
    <hyperlink ref="X787" r:id="rId412"/>
    <hyperlink ref="X112" r:id="rId413"/>
    <hyperlink ref="X228" r:id="rId414"/>
    <hyperlink ref="X417" r:id="rId415"/>
    <hyperlink ref="X604" r:id="rId416"/>
    <hyperlink ref="X790" r:id="rId417"/>
    <hyperlink ref="X115" r:id="rId418"/>
    <hyperlink ref="X304" r:id="rId419"/>
    <hyperlink ref="X421" r:id="rId420"/>
    <hyperlink ref="X608" r:id="rId421"/>
    <hyperlink ref="X795" r:id="rId422"/>
    <hyperlink ref="X119" r:id="rId423"/>
    <hyperlink ref="X309" r:id="rId424"/>
    <hyperlink ref="X497" r:id="rId425"/>
    <hyperlink ref="X613" r:id="rId426"/>
    <hyperlink ref="X799" r:id="rId427"/>
    <hyperlink ref="X122" r:id="rId428"/>
    <hyperlink ref="X306" r:id="rId429"/>
    <hyperlink ref="X501" r:id="rId430"/>
    <hyperlink ref="X687" r:id="rId431"/>
    <hyperlink ref="X803" r:id="rId432"/>
    <hyperlink ref="X127" r:id="rId433"/>
    <hyperlink ref="X316" r:id="rId434"/>
    <hyperlink ref="X505" r:id="rId435"/>
    <hyperlink ref="X691" r:id="rId436"/>
    <hyperlink ref="X880" r:id="rId437"/>
    <hyperlink ref="X90" r:id="rId438"/>
    <hyperlink ref="X204" r:id="rId439"/>
    <hyperlink ref="X393" r:id="rId440"/>
    <hyperlink ref="X581" r:id="rId441"/>
    <hyperlink ref="X89" r:id="rId442"/>
    <hyperlink ref="X283" r:id="rId443"/>
    <hyperlink ref="X397" r:id="rId444"/>
    <hyperlink ref="X585" r:id="rId445"/>
    <hyperlink ref="X771" r:id="rId446"/>
    <hyperlink ref="X97" r:id="rId447"/>
    <hyperlink ref="X288" r:id="rId448"/>
    <hyperlink ref="X474" r:id="rId449"/>
    <hyperlink ref="X587" r:id="rId450"/>
    <hyperlink ref="X775" r:id="rId451"/>
    <hyperlink ref="X101" r:id="rId452"/>
    <hyperlink ref="X291" r:id="rId453"/>
    <hyperlink ref="X480" r:id="rId454"/>
    <hyperlink ref="X663" r:id="rId455"/>
    <hyperlink ref="X780" r:id="rId456"/>
    <hyperlink ref="X105" r:id="rId457"/>
    <hyperlink ref="X293" r:id="rId458"/>
    <hyperlink ref="X482" r:id="rId459"/>
    <hyperlink ref="X666" r:id="rId460"/>
    <hyperlink ref="X857" r:id="rId461"/>
    <hyperlink ref="X109" r:id="rId462"/>
    <hyperlink ref="X298" r:id="rId463"/>
    <hyperlink ref="X486" r:id="rId464"/>
    <hyperlink ref="X668" r:id="rId465"/>
    <hyperlink ref="X863" r:id="rId466"/>
    <hyperlink ref="X185" r:id="rId467"/>
    <hyperlink ref="X301" r:id="rId468"/>
    <hyperlink ref="X490" r:id="rId469"/>
    <hyperlink ref="X674" r:id="rId470"/>
    <hyperlink ref="X865" r:id="rId471"/>
    <hyperlink ref="X189" r:id="rId472"/>
    <hyperlink ref="X377" r:id="rId473"/>
    <hyperlink ref="X493" r:id="rId474"/>
    <hyperlink ref="X677" r:id="rId475"/>
    <hyperlink ref="X869" r:id="rId476"/>
    <hyperlink ref="X192" r:id="rId477"/>
    <hyperlink ref="X381" r:id="rId478"/>
    <hyperlink ref="X569" r:id="rId479"/>
    <hyperlink ref="X685" r:id="rId480"/>
    <hyperlink ref="X873" r:id="rId481"/>
    <hyperlink ref="X194" r:id="rId482"/>
    <hyperlink ref="X386" r:id="rId483"/>
    <hyperlink ref="X573" r:id="rId484"/>
    <hyperlink ref="X760" r:id="rId485"/>
    <hyperlink ref="X877" r:id="rId486"/>
    <hyperlink ref="X200" r:id="rId487"/>
    <hyperlink ref="X391" r:id="rId488"/>
    <hyperlink ref="X577" r:id="rId489"/>
    <hyperlink ref="X764" r:id="rId490"/>
    <hyperlink ref="X893" r:id="rId491"/>
    <hyperlink ref="X66" r:id="rId492"/>
    <hyperlink ref="X181" r:id="rId493"/>
    <hyperlink ref="X369" r:id="rId494"/>
    <hyperlink ref="X557" r:id="rId495"/>
    <hyperlink ref="X744" r:id="rId496"/>
    <hyperlink ref="X70" r:id="rId497"/>
    <hyperlink ref="X257" r:id="rId498"/>
    <hyperlink ref="X373" r:id="rId499"/>
    <hyperlink ref="X561" r:id="rId500"/>
    <hyperlink ref="X748" r:id="rId501"/>
    <hyperlink ref="X74" r:id="rId502"/>
    <hyperlink ref="X259" r:id="rId503"/>
    <hyperlink ref="X451" r:id="rId504"/>
    <hyperlink ref="X565" r:id="rId505"/>
    <hyperlink ref="X755" r:id="rId506"/>
    <hyperlink ref="X78" r:id="rId507"/>
    <hyperlink ref="X265" r:id="rId508"/>
    <hyperlink ref="X450" r:id="rId509"/>
    <hyperlink ref="X641" r:id="rId510"/>
    <hyperlink ref="X756" r:id="rId511"/>
    <hyperlink ref="X82" r:id="rId512"/>
    <hyperlink ref="X269" r:id="rId513"/>
    <hyperlink ref="X459" r:id="rId514"/>
    <hyperlink ref="X644" r:id="rId515"/>
    <hyperlink ref="X833" r:id="rId516"/>
    <hyperlink ref="X86" r:id="rId517"/>
    <hyperlink ref="X272" r:id="rId518"/>
    <hyperlink ref="X460" r:id="rId519"/>
    <hyperlink ref="X647" r:id="rId520"/>
    <hyperlink ref="X835" r:id="rId521"/>
    <hyperlink ref="X162" r:id="rId522"/>
    <hyperlink ref="X277" r:id="rId523"/>
    <hyperlink ref="X470" r:id="rId524"/>
    <hyperlink ref="X651" r:id="rId525"/>
    <hyperlink ref="X841" r:id="rId526"/>
    <hyperlink ref="X166" r:id="rId527"/>
    <hyperlink ref="X353" r:id="rId528"/>
    <hyperlink ref="X466" r:id="rId529"/>
    <hyperlink ref="X655" r:id="rId530"/>
    <hyperlink ref="X844" r:id="rId531"/>
    <hyperlink ref="X170" r:id="rId532"/>
    <hyperlink ref="X357" r:id="rId533"/>
    <hyperlink ref="X545" r:id="rId534"/>
    <hyperlink ref="X659" r:id="rId535"/>
    <hyperlink ref="X849" r:id="rId536"/>
    <hyperlink ref="X173" r:id="rId537"/>
    <hyperlink ref="X361" r:id="rId538"/>
    <hyperlink ref="X549" r:id="rId539"/>
    <hyperlink ref="X736" r:id="rId540"/>
    <hyperlink ref="X853" r:id="rId541"/>
    <hyperlink ref="X177" r:id="rId542"/>
    <hyperlink ref="X365" r:id="rId543"/>
    <hyperlink ref="X553" r:id="rId544"/>
    <hyperlink ref="X741" r:id="rId545"/>
    <hyperlink ref="X888" r:id="rId546"/>
    <hyperlink ref="X41" r:id="rId547"/>
    <hyperlink ref="X158" r:id="rId548"/>
    <hyperlink ref="X345" r:id="rId549"/>
    <hyperlink ref="X531" r:id="rId550"/>
    <hyperlink ref="X720" r:id="rId551"/>
    <hyperlink ref="X47" r:id="rId552"/>
    <hyperlink ref="X233" r:id="rId553"/>
    <hyperlink ref="X350" r:id="rId554"/>
    <hyperlink ref="X538" r:id="rId555"/>
    <hyperlink ref="X724" r:id="rId556"/>
    <hyperlink ref="X51" r:id="rId557"/>
    <hyperlink ref="X237" r:id="rId558"/>
    <hyperlink ref="X425" r:id="rId559"/>
    <hyperlink ref="X542" r:id="rId560"/>
    <hyperlink ref="X732" r:id="rId561"/>
    <hyperlink ref="X56" r:id="rId562"/>
    <hyperlink ref="X241" r:id="rId563"/>
    <hyperlink ref="X428" r:id="rId564"/>
    <hyperlink ref="X776" r:id="rId565"/>
    <hyperlink ref="X733" r:id="rId566"/>
    <hyperlink ref="X58" r:id="rId567"/>
    <hyperlink ref="X248" r:id="rId568"/>
    <hyperlink ref="X431" r:id="rId569"/>
    <hyperlink ref="X619" r:id="rId570"/>
    <hyperlink ref="X809" r:id="rId571"/>
    <hyperlink ref="X805" r:id="rId572"/>
    <hyperlink ref="X246" r:id="rId573"/>
    <hyperlink ref="X438" r:id="rId574"/>
    <hyperlink ref="X622" r:id="rId575"/>
    <hyperlink ref="X813" r:id="rId576"/>
    <hyperlink ref="X137" r:id="rId577"/>
    <hyperlink ref="X244" r:id="rId578"/>
    <hyperlink ref="X441" r:id="rId579"/>
    <hyperlink ref="X627" r:id="rId580"/>
    <hyperlink ref="X816" r:id="rId581"/>
    <hyperlink ref="X140" r:id="rId582"/>
    <hyperlink ref="X329" r:id="rId583"/>
    <hyperlink ref="X444" r:id="rId584"/>
    <hyperlink ref="X631" r:id="rId585"/>
    <hyperlink ref="X820" r:id="rId586"/>
    <hyperlink ref="X144" r:id="rId587"/>
    <hyperlink ref="X333" r:id="rId588"/>
    <hyperlink ref="X522" r:id="rId589"/>
    <hyperlink ref="X634" r:id="rId590"/>
    <hyperlink ref="X826" r:id="rId591"/>
    <hyperlink ref="X148" r:id="rId592"/>
    <hyperlink ref="X337" r:id="rId593"/>
    <hyperlink ref="X526" r:id="rId594"/>
    <hyperlink ref="X712" r:id="rId595"/>
    <hyperlink ref="X829" r:id="rId596"/>
    <hyperlink ref="X153" r:id="rId597"/>
    <hyperlink ref="X341" r:id="rId598"/>
    <hyperlink ref="X533" r:id="rId599"/>
    <hyperlink ref="X716" r:id="rId600"/>
    <hyperlink ref="X884" r:id="rId601"/>
    <hyperlink ref="X18" r:id="rId602"/>
    <hyperlink ref="X133" r:id="rId603"/>
    <hyperlink ref="X322" r:id="rId604"/>
    <hyperlink ref="X512" r:id="rId605"/>
    <hyperlink ref="X696" r:id="rId606"/>
    <hyperlink ref="X25" r:id="rId607"/>
    <hyperlink ref="X208" r:id="rId608"/>
    <hyperlink ref="X325" r:id="rId609"/>
    <hyperlink ref="X515" r:id="rId610"/>
    <hyperlink ref="X700" r:id="rId611"/>
    <hyperlink ref="X27" r:id="rId612"/>
    <hyperlink ref="X212" r:id="rId613"/>
    <hyperlink ref="X401" r:id="rId614"/>
    <hyperlink ref="X518" r:id="rId615"/>
    <hyperlink ref="X705" r:id="rId616"/>
    <hyperlink ref="X31" r:id="rId617"/>
    <hyperlink ref="X215" r:id="rId618"/>
    <hyperlink ref="X406" r:id="rId619"/>
    <hyperlink ref="X592" r:id="rId620"/>
    <hyperlink ref="X708" r:id="rId621"/>
    <hyperlink ref="X37" r:id="rId622"/>
    <hyperlink ref="X221" r:id="rId623"/>
    <hyperlink ref="X411" r:id="rId624"/>
    <hyperlink ref="X594" r:id="rId625"/>
    <hyperlink ref="X448" r:id="rId626"/>
    <hyperlink ref="X35" r:id="rId627"/>
    <hyperlink ref="X225" r:id="rId628"/>
    <hyperlink ref="X414" r:id="rId629"/>
    <hyperlink ref="X600" r:id="rId630"/>
    <hyperlink ref="X788" r:id="rId631"/>
    <hyperlink ref="X154" r:id="rId632"/>
    <hyperlink ref="X229" r:id="rId633"/>
    <hyperlink ref="X418" r:id="rId634"/>
    <hyperlink ref="X605" r:id="rId635"/>
    <hyperlink ref="X792" r:id="rId636"/>
    <hyperlink ref="X116" r:id="rId637"/>
    <hyperlink ref="X305" r:id="rId638"/>
    <hyperlink ref="X422" r:id="rId639"/>
    <hyperlink ref="X610" r:id="rId640"/>
    <hyperlink ref="X796" r:id="rId641"/>
    <hyperlink ref="X120" r:id="rId642"/>
    <hyperlink ref="X310" r:id="rId643"/>
    <hyperlink ref="X502" r:id="rId644"/>
    <hyperlink ref="X612" r:id="rId645"/>
    <hyperlink ref="X800" r:id="rId646"/>
    <hyperlink ref="X124" r:id="rId647"/>
    <hyperlink ref="X311" r:id="rId648"/>
    <hyperlink ref="X498" r:id="rId649"/>
    <hyperlink ref="X689" r:id="rId650"/>
    <hyperlink ref="X804" r:id="rId651"/>
    <hyperlink ref="X128" r:id="rId652"/>
    <hyperlink ref="X317" r:id="rId653"/>
    <hyperlink ref="X506" r:id="rId654"/>
    <hyperlink ref="X692" r:id="rId655"/>
    <hyperlink ref="X881" r:id="rId656"/>
    <hyperlink ref="X91" r:id="rId657"/>
    <hyperlink ref="X206" r:id="rId658"/>
    <hyperlink ref="X394" r:id="rId659"/>
    <hyperlink ref="X582" r:id="rId660"/>
    <hyperlink ref="X768" r:id="rId661"/>
    <hyperlink ref="X94" r:id="rId662"/>
    <hyperlink ref="X280" r:id="rId663"/>
    <hyperlink ref="X398" r:id="rId664"/>
    <hyperlink ref="X586" r:id="rId665"/>
    <hyperlink ref="X772" r:id="rId666"/>
    <hyperlink ref="X98" r:id="rId667"/>
    <hyperlink ref="X284" r:id="rId668"/>
    <hyperlink ref="X475" r:id="rId669"/>
    <hyperlink ref="X591" r:id="rId670"/>
    <hyperlink ref="X778" r:id="rId671"/>
    <hyperlink ref="X102" r:id="rId672"/>
    <hyperlink ref="X290" r:id="rId673"/>
    <hyperlink ref="X478" r:id="rId674"/>
    <hyperlink ref="X664" r:id="rId675"/>
    <hyperlink ref="X782" r:id="rId676"/>
    <hyperlink ref="X107" r:id="rId677"/>
    <hyperlink ref="X295" r:id="rId678"/>
    <hyperlink ref="X483" r:id="rId679"/>
    <hyperlink ref="X671" r:id="rId680"/>
    <hyperlink ref="X858" r:id="rId681"/>
    <hyperlink ref="X110" r:id="rId682"/>
    <hyperlink ref="X299" r:id="rId683"/>
    <hyperlink ref="X494" r:id="rId684"/>
    <hyperlink ref="X672" r:id="rId685"/>
    <hyperlink ref="X864" r:id="rId686"/>
    <hyperlink ref="X186" r:id="rId687"/>
    <hyperlink ref="X302" r:id="rId688"/>
    <hyperlink ref="X491" r:id="rId689"/>
    <hyperlink ref="X675" r:id="rId690"/>
    <hyperlink ref="X866" r:id="rId691"/>
    <hyperlink ref="X661" r:id="rId692"/>
    <hyperlink ref="X376" r:id="rId693"/>
    <hyperlink ref="X496" r:id="rId694"/>
    <hyperlink ref="X679" r:id="rId695"/>
    <hyperlink ref="X870" r:id="rId696"/>
    <hyperlink ref="X195" r:id="rId697"/>
    <hyperlink ref="X382" r:id="rId698"/>
    <hyperlink ref="X570" r:id="rId699"/>
    <hyperlink ref="X684" r:id="rId700"/>
    <hyperlink ref="X874" r:id="rId701"/>
    <hyperlink ref="X197" r:id="rId702"/>
    <hyperlink ref="X387" r:id="rId703"/>
    <hyperlink ref="X574" r:id="rId704"/>
    <hyperlink ref="X761" r:id="rId705"/>
    <hyperlink ref="X878" r:id="rId706"/>
    <hyperlink ref="X201" r:id="rId707"/>
    <hyperlink ref="X389" r:id="rId708"/>
    <hyperlink ref="X578" r:id="rId709"/>
    <hyperlink ref="X765" r:id="rId710"/>
    <hyperlink ref="X892" r:id="rId711"/>
    <hyperlink ref="X67" r:id="rId712"/>
    <hyperlink ref="X182" r:id="rId713"/>
    <hyperlink ref="X370" r:id="rId714"/>
    <hyperlink ref="X558" r:id="rId715"/>
    <hyperlink ref="X745" r:id="rId716"/>
    <hyperlink ref="X71" r:id="rId717"/>
    <hyperlink ref="X258" r:id="rId718"/>
    <hyperlink ref="X375" r:id="rId719"/>
    <hyperlink ref="X562" r:id="rId720"/>
    <hyperlink ref="X746" r:id="rId721"/>
    <hyperlink ref="X75" r:id="rId722"/>
    <hyperlink ref="X262" r:id="rId723"/>
    <hyperlink ref="X455" r:id="rId724"/>
    <hyperlink ref="X566" r:id="rId725"/>
    <hyperlink ref="X758" r:id="rId726"/>
    <hyperlink ref="X79" r:id="rId727"/>
    <hyperlink ref="X266" r:id="rId728"/>
    <hyperlink ref="X452" r:id="rId729"/>
    <hyperlink ref="X639" r:id="rId730"/>
    <hyperlink ref="X754" r:id="rId731"/>
    <hyperlink ref="X83" r:id="rId732"/>
    <hyperlink ref="X273" r:id="rId733"/>
    <hyperlink ref="X461" r:id="rId734"/>
    <hyperlink ref="X645" r:id="rId735"/>
    <hyperlink ref="X834" r:id="rId736"/>
    <hyperlink ref="X88" r:id="rId737"/>
    <hyperlink ref="X274" r:id="rId738"/>
    <hyperlink ref="X463" r:id="rId739"/>
    <hyperlink ref="X648" r:id="rId740"/>
    <hyperlink ref="X838" r:id="rId741"/>
    <hyperlink ref="X161" r:id="rId742"/>
    <hyperlink ref="X278" r:id="rId743"/>
    <hyperlink ref="X468" r:id="rId744"/>
    <hyperlink ref="X652" r:id="rId745"/>
    <hyperlink ref="X842" r:id="rId746"/>
    <hyperlink ref="X167" r:id="rId747"/>
    <hyperlink ref="X354" r:id="rId748"/>
    <hyperlink ref="X467" r:id="rId749"/>
    <hyperlink ref="X656" r:id="rId750"/>
    <hyperlink ref="X845" r:id="rId751"/>
    <hyperlink ref="X168" r:id="rId752"/>
    <hyperlink ref="X358" r:id="rId753"/>
    <hyperlink ref="X547" r:id="rId754"/>
    <hyperlink ref="X660" r:id="rId755"/>
    <hyperlink ref="X850" r:id="rId756"/>
    <hyperlink ref="X174" r:id="rId757"/>
    <hyperlink ref="X362" r:id="rId758"/>
    <hyperlink ref="X550" r:id="rId759"/>
    <hyperlink ref="X737" r:id="rId760"/>
    <hyperlink ref="X854" r:id="rId761"/>
    <hyperlink ref="X178" r:id="rId762"/>
    <hyperlink ref="X366" r:id="rId763"/>
    <hyperlink ref="X554" r:id="rId764"/>
    <hyperlink ref="X740" r:id="rId765"/>
    <hyperlink ref="X889" r:id="rId766"/>
    <hyperlink ref="X42" r:id="rId767"/>
    <hyperlink ref="X159" r:id="rId768"/>
    <hyperlink ref="X346" r:id="rId769"/>
    <hyperlink ref="X532" r:id="rId770"/>
    <hyperlink ref="X721" r:id="rId771"/>
    <hyperlink ref="X48" r:id="rId772"/>
    <hyperlink ref="X234" r:id="rId773"/>
    <hyperlink ref="X349" r:id="rId774"/>
    <hyperlink ref="X539" r:id="rId775"/>
    <hyperlink ref="X725" r:id="rId776"/>
    <hyperlink ref="X52" r:id="rId777"/>
    <hyperlink ref="X238" r:id="rId778"/>
    <hyperlink ref="X427" r:id="rId779"/>
    <hyperlink ref="X543" r:id="rId780"/>
    <hyperlink ref="X731" r:id="rId781"/>
    <hyperlink ref="X57" r:id="rId782"/>
    <hyperlink ref="X242" r:id="rId783"/>
    <hyperlink ref="X434" r:id="rId784"/>
    <hyperlink ref="X777" r:id="rId785"/>
    <hyperlink ref="X728" r:id="rId786"/>
    <hyperlink ref="X62" r:id="rId787"/>
    <hyperlink ref="X250" r:id="rId788"/>
    <hyperlink ref="X432" r:id="rId789"/>
    <hyperlink ref="X625" r:id="rId790"/>
    <hyperlink ref="X810" r:id="rId791"/>
    <hyperlink ref="X64" r:id="rId792"/>
    <hyperlink ref="X247" r:id="rId793"/>
    <hyperlink ref="X439" r:id="rId794"/>
    <hyperlink ref="X623" r:id="rId795"/>
    <hyperlink ref="X814" r:id="rId796"/>
    <hyperlink ref="X135" r:id="rId797"/>
    <hyperlink ref="X254" r:id="rId798"/>
    <hyperlink ref="X443" r:id="rId799"/>
    <hyperlink ref="X628" r:id="rId800"/>
    <hyperlink ref="X817" r:id="rId801"/>
    <hyperlink ref="X141" r:id="rId802"/>
    <hyperlink ref="X331" r:id="rId803"/>
    <hyperlink ref="X447" r:id="rId804"/>
    <hyperlink ref="X632" r:id="rId805"/>
    <hyperlink ref="X822" r:id="rId806"/>
    <hyperlink ref="X145" r:id="rId807"/>
    <hyperlink ref="X334" r:id="rId808"/>
    <hyperlink ref="X523" r:id="rId809"/>
    <hyperlink ref="X635" r:id="rId810"/>
    <hyperlink ref="X825" r:id="rId811"/>
    <hyperlink ref="X149" r:id="rId812"/>
    <hyperlink ref="X338" r:id="rId813"/>
    <hyperlink ref="X527" r:id="rId814"/>
    <hyperlink ref="X713" r:id="rId815"/>
    <hyperlink ref="X830" r:id="rId816"/>
    <hyperlink ref="X150" r:id="rId817"/>
    <hyperlink ref="X343" r:id="rId818"/>
    <hyperlink ref="X534" r:id="rId819"/>
    <hyperlink ref="X717" r:id="rId820"/>
    <hyperlink ref="X885" r:id="rId821"/>
    <hyperlink ref="X134" r:id="rId822"/>
    <hyperlink ref="X320" r:id="rId823"/>
    <hyperlink ref="X511" r:id="rId824"/>
    <hyperlink ref="X701" r:id="rId825"/>
    <hyperlink ref="X24" r:id="rId826"/>
    <hyperlink ref="X209" r:id="rId827"/>
    <hyperlink ref="X326" r:id="rId828"/>
    <hyperlink ref="X513" r:id="rId829"/>
    <hyperlink ref="X702" r:id="rId830"/>
    <hyperlink ref="X28" r:id="rId831"/>
    <hyperlink ref="X213" r:id="rId832"/>
    <hyperlink ref="X400" r:id="rId833"/>
    <hyperlink ref="X519" r:id="rId834"/>
    <hyperlink ref="X693" r:id="rId835"/>
    <hyperlink ref="X33" r:id="rId836"/>
    <hyperlink ref="X217" r:id="rId837"/>
    <hyperlink ref="X407" r:id="rId838"/>
    <hyperlink ref="X588" r:id="rId839"/>
    <hyperlink ref="X709" r:id="rId840"/>
    <hyperlink ref="X39" r:id="rId841"/>
    <hyperlink ref="X222" r:id="rId842"/>
    <hyperlink ref="X410" r:id="rId843"/>
    <hyperlink ref="X597" r:id="rId844"/>
    <hyperlink ref="X785" r:id="rId845"/>
    <hyperlink ref="X40" r:id="rId846"/>
    <hyperlink ref="X226" r:id="rId847"/>
    <hyperlink ref="X415" r:id="rId848"/>
    <hyperlink ref="X601" r:id="rId849"/>
    <hyperlink ref="X789" r:id="rId850"/>
    <hyperlink ref="X113" r:id="rId851"/>
    <hyperlink ref="X230" r:id="rId852"/>
    <hyperlink ref="X419" r:id="rId853"/>
    <hyperlink ref="X609" r:id="rId854"/>
    <hyperlink ref="X793" r:id="rId855"/>
    <hyperlink ref="X117" r:id="rId856"/>
    <hyperlink ref="X312" r:id="rId857"/>
    <hyperlink ref="X423" r:id="rId858"/>
    <hyperlink ref="X606" r:id="rId859"/>
    <hyperlink ref="X797" r:id="rId860"/>
    <hyperlink ref="X121" r:id="rId861"/>
    <hyperlink ref="X308" r:id="rId862"/>
    <hyperlink ref="X500" r:id="rId863"/>
    <hyperlink ref="X611" r:id="rId864"/>
    <hyperlink ref="X801" r:id="rId865"/>
    <hyperlink ref="X125" r:id="rId866"/>
    <hyperlink ref="X314" r:id="rId867"/>
    <hyperlink ref="X503" r:id="rId868"/>
    <hyperlink ref="X690" r:id="rId869"/>
    <hyperlink ref="X806" r:id="rId870"/>
    <hyperlink ref="X129" r:id="rId871"/>
    <hyperlink ref="X318" r:id="rId872"/>
    <hyperlink ref="X507" r:id="rId873"/>
    <hyperlink ref="X694" r:id="rId874"/>
  </hyperlinks>
  <pageMargins left="0.7" right="0.7" top="0.75" bottom="0.75" header="0.3" footer="0.3"/>
  <pageSetup orientation="portrait" r:id="rId875"/>
  <drawing r:id="rId8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workbookViewId="0">
      <selection activeCell="Z37" sqref="Z37"/>
    </sheetView>
  </sheetViews>
  <sheetFormatPr defaultRowHeight="13.5" x14ac:dyDescent="0.15"/>
  <cols>
    <col min="1" max="1" width="6.875" style="3" customWidth="1"/>
    <col min="2" max="4" width="10.75" style="3" customWidth="1"/>
    <col min="5" max="5" width="34.25" style="3" customWidth="1"/>
    <col min="6" max="9" width="8.875" style="3"/>
    <col min="10" max="10" width="2.25" style="3" customWidth="1"/>
    <col min="11" max="12" width="9.125" style="3" customWidth="1"/>
    <col min="13" max="26" width="9.125" style="3"/>
  </cols>
  <sheetData>
    <row r="1" spans="1:9" ht="23.2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x14ac:dyDescent="0.15">
      <c r="A2" s="2"/>
      <c r="B2" s="2"/>
      <c r="C2" s="2"/>
      <c r="D2" s="2"/>
      <c r="E2" s="2"/>
      <c r="F2" s="2"/>
      <c r="G2" s="2"/>
      <c r="H2" s="2"/>
      <c r="I2" s="2"/>
    </row>
    <row r="3" spans="1:9" ht="23.25" x14ac:dyDescent="0.35">
      <c r="A3" s="4" t="s">
        <v>1</v>
      </c>
      <c r="B3" s="2"/>
      <c r="C3" s="2"/>
      <c r="D3" s="2"/>
      <c r="E3" s="2"/>
      <c r="F3" s="2"/>
      <c r="G3" s="2"/>
      <c r="H3" s="2"/>
      <c r="I3" s="2"/>
    </row>
    <row r="4" spans="1:9" x14ac:dyDescent="0.15">
      <c r="A4" s="2"/>
      <c r="B4" s="2"/>
      <c r="C4" s="2"/>
      <c r="D4" s="2"/>
      <c r="E4" s="2"/>
      <c r="F4" s="2"/>
      <c r="G4" s="2"/>
      <c r="H4" s="2"/>
      <c r="I4" s="2"/>
    </row>
    <row r="5" spans="1:9" ht="51" x14ac:dyDescent="0.15">
      <c r="A5" s="5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7" t="s">
        <v>9</v>
      </c>
      <c r="I5" s="8" t="s">
        <v>10</v>
      </c>
    </row>
    <row r="6" spans="1:9" ht="15" x14ac:dyDescent="0.25">
      <c r="A6" s="9">
        <f>VLOOKUP($B6,'[1]Full Analysis'!$B$17:$X$896,2,FALSE)</f>
        <v>111</v>
      </c>
      <c r="B6" s="10" t="s">
        <v>11</v>
      </c>
      <c r="C6" s="11" t="str">
        <f>VLOOKUP($B6,'[1]Full Analysis'!$B$17:$X$896,3,FALSE)</f>
        <v>Cdc2 p34</v>
      </c>
      <c r="D6" s="11" t="str">
        <f>VLOOKUP($B6,'[1]Full Analysis'!$B$17:$X$896,4,FALSE)</f>
        <v>Pan-specific</v>
      </c>
      <c r="E6" s="11" t="str">
        <f>VLOOKUP($B6,'[1]Full Analysis'!$B$17:$X$896,5,FALSE)</f>
        <v>Cyclin-dependent protein-serine kinase 1</v>
      </c>
      <c r="F6" s="11">
        <f>VLOOKUP($B6,'[1]Full Analysis'!$B$17:$X$896,7,FALSE)</f>
        <v>457.53479229912983</v>
      </c>
      <c r="G6" s="11">
        <f>VLOOKUP($B6,'[1]Full Analysis'!$B$17:$X$896,11,FALSE)</f>
        <v>514.48280535141259</v>
      </c>
      <c r="H6" s="12">
        <f>VLOOKUP($B6,'[1]Full Analysis'!$B$17:$X$896,14,FALSE)</f>
        <v>12.446706569814465</v>
      </c>
      <c r="I6" s="13" t="s">
        <v>12</v>
      </c>
    </row>
    <row r="7" spans="1:9" ht="15" x14ac:dyDescent="0.25">
      <c r="A7" s="9">
        <f>VLOOKUP($B7,'[1]Full Analysis'!$B$17:$X$896,2,FALSE)</f>
        <v>112</v>
      </c>
      <c r="B7" s="10" t="s">
        <v>13</v>
      </c>
      <c r="C7" s="11" t="str">
        <f>VLOOKUP($B7,'[1]Full Analysis'!$B$17:$X$896,3,FALSE)</f>
        <v>Cdc2 p34</v>
      </c>
      <c r="D7" s="11" t="str">
        <f>VLOOKUP($B7,'[1]Full Analysis'!$B$17:$X$896,4,FALSE)</f>
        <v>Pan-specific</v>
      </c>
      <c r="E7" s="11" t="str">
        <f>VLOOKUP($B7,'[1]Full Analysis'!$B$17:$X$896,5,FALSE)</f>
        <v>Cyclin-dependent protein-serine kinase 1</v>
      </c>
      <c r="F7" s="11">
        <f>VLOOKUP($B7,'[1]Full Analysis'!$B$17:$X$896,7,FALSE)</f>
        <v>1141.9121437138554</v>
      </c>
      <c r="G7" s="11">
        <f>VLOOKUP($B7,'[1]Full Analysis'!$B$17:$X$896,11,FALSE)</f>
        <v>1365.1966628224382</v>
      </c>
      <c r="H7" s="12">
        <f>VLOOKUP($B7,'[1]Full Analysis'!$B$17:$X$896,14,FALSE)</f>
        <v>19.553563760377546</v>
      </c>
      <c r="I7" s="13" t="s">
        <v>12</v>
      </c>
    </row>
    <row r="8" spans="1:9" ht="15" x14ac:dyDescent="0.25">
      <c r="A8" s="9">
        <f>VLOOKUP($B8,'[1]Full Analysis'!$B$17:$X$896,2,FALSE)</f>
        <v>126</v>
      </c>
      <c r="B8" s="10" t="s">
        <v>14</v>
      </c>
      <c r="C8" s="11" t="str">
        <f>VLOOKUP($B8,'[1]Full Analysis'!$B$17:$X$896,3,FALSE)</f>
        <v>CDK1</v>
      </c>
      <c r="D8" s="11" t="str">
        <f>VLOOKUP($B8,'[1]Full Analysis'!$B$17:$X$896,4,FALSE)</f>
        <v>Pan-specific</v>
      </c>
      <c r="E8" s="11" t="str">
        <f>VLOOKUP($B8,'[1]Full Analysis'!$B$17:$X$896,5,FALSE)</f>
        <v>Cyclin-dependent protein-serine kinase 1</v>
      </c>
      <c r="F8" s="11">
        <f>VLOOKUP($B8,'[1]Full Analysis'!$B$17:$X$896,7,FALSE)</f>
        <v>3710.6328986613698</v>
      </c>
      <c r="G8" s="11">
        <f>VLOOKUP($B8,'[1]Full Analysis'!$B$17:$X$896,11,FALSE)</f>
        <v>3393.132430198737</v>
      </c>
      <c r="H8" s="12">
        <f>VLOOKUP($B8,'[1]Full Analysis'!$B$17:$X$896,14,FALSE)</f>
        <v>-8.5565044329007272</v>
      </c>
      <c r="I8" s="13" t="s">
        <v>12</v>
      </c>
    </row>
    <row r="9" spans="1:9" ht="15" x14ac:dyDescent="0.25">
      <c r="A9" s="9">
        <f>VLOOKUP($B9,'[1]Full Analysis'!$B$17:$X$896,2,FALSE)</f>
        <v>127</v>
      </c>
      <c r="B9" s="10" t="s">
        <v>15</v>
      </c>
      <c r="C9" s="11" t="str">
        <f>VLOOKUP($B9,'[1]Full Analysis'!$B$17:$X$896,3,FALSE)</f>
        <v>CDK1</v>
      </c>
      <c r="D9" s="11" t="str">
        <f>VLOOKUP($B9,'[1]Full Analysis'!$B$17:$X$896,4,FALSE)</f>
        <v>Pan-specific</v>
      </c>
      <c r="E9" s="11" t="str">
        <f>VLOOKUP($B9,'[1]Full Analysis'!$B$17:$X$896,5,FALSE)</f>
        <v>Cyclin-dependent protein-serine kinase 1</v>
      </c>
      <c r="F9" s="11">
        <f>VLOOKUP($B9,'[1]Full Analysis'!$B$17:$X$896,7,FALSE)</f>
        <v>148.29479758500705</v>
      </c>
      <c r="G9" s="11">
        <f>VLOOKUP($B9,'[1]Full Analysis'!$B$17:$X$896,11,FALSE)</f>
        <v>156.91949192210848</v>
      </c>
      <c r="H9" s="12">
        <f>VLOOKUP($B9,'[1]Full Analysis'!$B$17:$X$896,14,FALSE)</f>
        <v>5.8159116014555376</v>
      </c>
      <c r="I9" s="13" t="s">
        <v>12</v>
      </c>
    </row>
    <row r="10" spans="1:9" ht="15" x14ac:dyDescent="0.25">
      <c r="A10" s="9">
        <f>VLOOKUP($B10,'[1]Full Analysis'!$B$17:$X$896,2,FALSE)</f>
        <v>128</v>
      </c>
      <c r="B10" s="10" t="s">
        <v>16</v>
      </c>
      <c r="C10" s="11" t="str">
        <f>VLOOKUP($B10,'[1]Full Analysis'!$B$17:$X$896,3,FALSE)</f>
        <v>CDK1</v>
      </c>
      <c r="D10" s="11" t="str">
        <f>VLOOKUP($B10,'[1]Full Analysis'!$B$17:$X$896,4,FALSE)</f>
        <v>Y19</v>
      </c>
      <c r="E10" s="11" t="str">
        <f>VLOOKUP($B10,'[1]Full Analysis'!$B$17:$X$896,5,FALSE)</f>
        <v>Cyclin-dependent protein-serine kinase 1</v>
      </c>
      <c r="F10" s="11">
        <f>VLOOKUP($B10,'[1]Full Analysis'!$B$17:$X$896,7,FALSE)</f>
        <v>7992.4997868262844</v>
      </c>
      <c r="G10" s="11">
        <f>VLOOKUP($B10,'[1]Full Analysis'!$B$17:$X$896,11,FALSE)</f>
        <v>10361.839656692404</v>
      </c>
      <c r="H10" s="12">
        <f>VLOOKUP($B10,'[1]Full Analysis'!$B$17:$X$896,14,FALSE)</f>
        <v>29.644540920368957</v>
      </c>
      <c r="I10" s="13" t="s">
        <v>12</v>
      </c>
    </row>
    <row r="11" spans="1:9" ht="15" x14ac:dyDescent="0.25">
      <c r="A11" s="9">
        <f>VLOOKUP($B11,'[1]Full Analysis'!$B$17:$X$896,2,FALSE)</f>
        <v>129</v>
      </c>
      <c r="B11" s="10" t="s">
        <v>17</v>
      </c>
      <c r="C11" s="11" t="str">
        <f>VLOOKUP($B11,'[1]Full Analysis'!$B$17:$X$896,3,FALSE)</f>
        <v>CDK1/2</v>
      </c>
      <c r="D11" s="11" t="str">
        <f>VLOOKUP($B11,'[1]Full Analysis'!$B$17:$X$896,4,FALSE)</f>
        <v>Y14/Y15</v>
      </c>
      <c r="E11" s="11" t="str">
        <f>VLOOKUP($B11,'[1]Full Analysis'!$B$17:$X$896,5,FALSE)</f>
        <v>Cyclin-dependent protein-serine kinase 1/2</v>
      </c>
      <c r="F11" s="11">
        <f>VLOOKUP($B11,'[1]Full Analysis'!$B$17:$X$896,7,FALSE)</f>
        <v>583.77116333977165</v>
      </c>
      <c r="G11" s="11">
        <f>VLOOKUP($B11,'[1]Full Analysis'!$B$17:$X$896,11,FALSE)</f>
        <v>805.65747692904347</v>
      </c>
      <c r="H11" s="12">
        <f>VLOOKUP($B11,'[1]Full Analysis'!$B$17:$X$896,14,FALSE)</f>
        <v>38.00912541137761</v>
      </c>
      <c r="I11" s="13" t="s">
        <v>12</v>
      </c>
    </row>
    <row r="12" spans="1:9" ht="15" x14ac:dyDescent="0.25">
      <c r="A12" s="9">
        <f>VLOOKUP($B12,'[1]Full Analysis'!$B$17:$X$896,2,FALSE)</f>
        <v>130</v>
      </c>
      <c r="B12" s="10" t="s">
        <v>18</v>
      </c>
      <c r="C12" s="11" t="str">
        <f>VLOOKUP($B12,'[1]Full Analysis'!$B$17:$X$896,3,FALSE)</f>
        <v>CDK1/2</v>
      </c>
      <c r="D12" s="11" t="str">
        <f>VLOOKUP($B12,'[1]Full Analysis'!$B$17:$X$896,4,FALSE)</f>
        <v>Y15</v>
      </c>
      <c r="E12" s="11" t="str">
        <f>VLOOKUP($B12,'[1]Full Analysis'!$B$17:$X$896,5,FALSE)</f>
        <v>Cyclin-dependent protein-serine kinase 1/2</v>
      </c>
      <c r="F12" s="11">
        <f>VLOOKUP($B12,'[1]Full Analysis'!$B$17:$X$896,7,FALSE)</f>
        <v>125.69082899358098</v>
      </c>
      <c r="G12" s="11">
        <f>VLOOKUP($B12,'[1]Full Analysis'!$B$17:$X$896,11,FALSE)</f>
        <v>124.89193095851562</v>
      </c>
      <c r="H12" s="12">
        <f>VLOOKUP($B12,'[1]Full Analysis'!$B$17:$X$896,14,FALSE)</f>
        <v>-0.63560566945275143</v>
      </c>
      <c r="I12" s="13" t="s">
        <v>12</v>
      </c>
    </row>
    <row r="13" spans="1:9" ht="15" x14ac:dyDescent="0.25">
      <c r="A13" s="9">
        <f>VLOOKUP($B13,'[1]Full Analysis'!$B$17:$X$896,2,FALSE)</f>
        <v>131</v>
      </c>
      <c r="B13" s="10" t="s">
        <v>19</v>
      </c>
      <c r="C13" s="11" t="str">
        <f>VLOOKUP($B13,'[1]Full Analysis'!$B$17:$X$896,3,FALSE)</f>
        <v>CDK1/2</v>
      </c>
      <c r="D13" s="11" t="str">
        <f>VLOOKUP($B13,'[1]Full Analysis'!$B$17:$X$896,4,FALSE)</f>
        <v>Y15</v>
      </c>
      <c r="E13" s="11" t="str">
        <f>VLOOKUP($B13,'[1]Full Analysis'!$B$17:$X$896,5,FALSE)</f>
        <v>Cyclin-dependent protein-serine kinase 1/2</v>
      </c>
      <c r="F13" s="11">
        <f>VLOOKUP($B13,'[1]Full Analysis'!$B$17:$X$896,7,FALSE)</f>
        <v>217.57863756173242</v>
      </c>
      <c r="G13" s="11">
        <f>VLOOKUP($B13,'[1]Full Analysis'!$B$17:$X$896,11,FALSE)</f>
        <v>234.36318441604206</v>
      </c>
      <c r="H13" s="12">
        <f>VLOOKUP($B13,'[1]Full Analysis'!$B$17:$X$896,14,FALSE)</f>
        <v>7.7142439360791792</v>
      </c>
      <c r="I13" s="13" t="s">
        <v>12</v>
      </c>
    </row>
    <row r="14" spans="1:9" ht="15" x14ac:dyDescent="0.25">
      <c r="A14" s="9">
        <f>VLOOKUP($B14,'[1]Full Analysis'!$B$17:$X$896,2,FALSE)</f>
        <v>132</v>
      </c>
      <c r="B14" s="10" t="s">
        <v>20</v>
      </c>
      <c r="C14" s="11" t="str">
        <f>VLOOKUP($B14,'[1]Full Analysis'!$B$17:$X$896,3,FALSE)</f>
        <v>CDK1/CDC2</v>
      </c>
      <c r="D14" s="11" t="str">
        <f>VLOOKUP($B14,'[1]Full Analysis'!$B$17:$X$896,4,FALSE)</f>
        <v>T161</v>
      </c>
      <c r="E14" s="11" t="str">
        <f>VLOOKUP($B14,'[1]Full Analysis'!$B$17:$X$896,5,FALSE)</f>
        <v>Cyclin-dependent protein-serine kinase 1/2</v>
      </c>
      <c r="F14" s="11">
        <f>VLOOKUP($B14,'[1]Full Analysis'!$B$17:$X$896,7,FALSE)</f>
        <v>138.54709346110883</v>
      </c>
      <c r="G14" s="11">
        <f>VLOOKUP($B14,'[1]Full Analysis'!$B$17:$X$896,11,FALSE)</f>
        <v>144.53239032295329</v>
      </c>
      <c r="H14" s="12">
        <f>VLOOKUP($B14,'[1]Full Analysis'!$B$17:$X$896,14,FALSE)</f>
        <v>4.320045056394183</v>
      </c>
      <c r="I14" s="13" t="s">
        <v>12</v>
      </c>
    </row>
    <row r="15" spans="1:9" ht="14.25" x14ac:dyDescent="0.2">
      <c r="A15" s="9">
        <f>VLOOKUP($B15,'[1]Full Analysis'!$B$17:$X$896,2,FALSE)</f>
        <v>462</v>
      </c>
      <c r="B15" s="10" t="s">
        <v>21</v>
      </c>
      <c r="C15" s="11" t="str">
        <f>VLOOKUP($B15,'[1]Full Analysis'!$B$17:$X$896,3,FALSE)</f>
        <v>MAPKAPK2</v>
      </c>
      <c r="D15" s="11" t="str">
        <f>VLOOKUP($B15,'[1]Full Analysis'!$B$17:$X$896,4,FALSE)</f>
        <v>Pan-specific</v>
      </c>
      <c r="E15" s="11" t="str">
        <f>VLOOKUP($B15,'[1]Full Analysis'!$B$17:$X$896,5,FALSE)</f>
        <v>Mitogen-activated protein kinase-activated protein kinase 2</v>
      </c>
      <c r="F15" s="11">
        <f>VLOOKUP($B15,'[1]Full Analysis'!$B$17:$X$896,7,FALSE)</f>
        <v>1392.624740699905</v>
      </c>
      <c r="G15" s="11">
        <f>VLOOKUP($B15,'[1]Full Analysis'!$B$17:$X$896,11,FALSE)</f>
        <v>1445.382241227645</v>
      </c>
      <c r="H15" s="12">
        <f>VLOOKUP($B15,'[1]Full Analysis'!$B$17:$X$896,14,FALSE)</f>
        <v>3.7883500835426109</v>
      </c>
      <c r="I15" s="14"/>
    </row>
    <row r="16" spans="1:9" ht="14.25" x14ac:dyDescent="0.2">
      <c r="A16" s="9">
        <f>VLOOKUP($B16,'[1]Full Analysis'!$B$17:$X$896,2,FALSE)</f>
        <v>463</v>
      </c>
      <c r="B16" s="10" t="s">
        <v>22</v>
      </c>
      <c r="C16" s="11" t="str">
        <f>VLOOKUP($B16,'[1]Full Analysis'!$B$17:$X$896,3,FALSE)</f>
        <v>MAPKAPK2</v>
      </c>
      <c r="D16" s="11" t="str">
        <f>VLOOKUP($B16,'[1]Full Analysis'!$B$17:$X$896,4,FALSE)</f>
        <v>T222</v>
      </c>
      <c r="E16" s="11" t="str">
        <f>VLOOKUP($B16,'[1]Full Analysis'!$B$17:$X$896,5,FALSE)</f>
        <v>Mitogen-activated protein kinase-activated protein kinase 2</v>
      </c>
      <c r="F16" s="11">
        <f>VLOOKUP($B16,'[1]Full Analysis'!$B$17:$X$896,7,FALSE)</f>
        <v>9656.9022528011064</v>
      </c>
      <c r="G16" s="11">
        <f>VLOOKUP($B16,'[1]Full Analysis'!$B$17:$X$896,11,FALSE)</f>
        <v>207.44992128695128</v>
      </c>
      <c r="H16" s="12">
        <f>VLOOKUP($B16,'[1]Full Analysis'!$B$17:$X$896,14,FALSE)</f>
        <v>-97.851796405759643</v>
      </c>
      <c r="I16" s="14"/>
    </row>
    <row r="17" spans="1:9" ht="14.25" x14ac:dyDescent="0.2">
      <c r="A17" s="9">
        <f>VLOOKUP($B17,'[1]Full Analysis'!$B$17:$X$896,2,FALSE)</f>
        <v>464</v>
      </c>
      <c r="B17" s="10" t="s">
        <v>23</v>
      </c>
      <c r="C17" s="11" t="str">
        <f>VLOOKUP($B17,'[1]Full Analysis'!$B$17:$X$896,3,FALSE)</f>
        <v>MAPKAPK2</v>
      </c>
      <c r="D17" s="11" t="str">
        <f>VLOOKUP($B17,'[1]Full Analysis'!$B$17:$X$896,4,FALSE)</f>
        <v>T334</v>
      </c>
      <c r="E17" s="11" t="str">
        <f>VLOOKUP($B17,'[1]Full Analysis'!$B$17:$X$896,5,FALSE)</f>
        <v>Mitogen-activated protein kinase-activated protein kinase 2 alpha</v>
      </c>
      <c r="F17" s="11">
        <f>VLOOKUP($B17,'[1]Full Analysis'!$B$17:$X$896,7,FALSE)</f>
        <v>211.20711818190875</v>
      </c>
      <c r="G17" s="11">
        <f>VLOOKUP($B17,'[1]Full Analysis'!$B$17:$X$896,11,FALSE)</f>
        <v>225.11661171525978</v>
      </c>
      <c r="H17" s="12">
        <f>VLOOKUP($B17,'[1]Full Analysis'!$B$17:$X$896,14,FALSE)</f>
        <v>6.5857124764947734</v>
      </c>
      <c r="I17" s="14"/>
    </row>
    <row r="18" spans="1:9" ht="14.25" x14ac:dyDescent="0.2">
      <c r="A18" s="9">
        <f>VLOOKUP($B18,'[1]Full Analysis'!$B$17:$X$896,2,FALSE)</f>
        <v>579</v>
      </c>
      <c r="B18" s="10" t="s">
        <v>24</v>
      </c>
      <c r="C18" s="11" t="str">
        <f>VLOOKUP($B18,'[1]Full Analysis'!$B$17:$X$896,3,FALSE)</f>
        <v>p38b MAPK</v>
      </c>
      <c r="D18" s="11" t="str">
        <f>VLOOKUP($B18,'[1]Full Analysis'!$B$17:$X$896,4,FALSE)</f>
        <v>Pan-specific</v>
      </c>
      <c r="E18" s="11" t="str">
        <f>VLOOKUP($B18,'[1]Full Analysis'!$B$17:$X$896,5,FALSE)</f>
        <v>Mitogen-activated protein-serine kinase p38 beta</v>
      </c>
      <c r="F18" s="11">
        <f>VLOOKUP($B18,'[1]Full Analysis'!$B$17:$X$896,7,FALSE)</f>
        <v>11563.44304170157</v>
      </c>
      <c r="G18" s="11">
        <f>VLOOKUP($B18,'[1]Full Analysis'!$B$17:$X$896,11,FALSE)</f>
        <v>16250.788322126898</v>
      </c>
      <c r="H18" s="12">
        <f>VLOOKUP($B18,'[1]Full Analysis'!$B$17:$X$896,14,FALSE)</f>
        <v>40.535896302867783</v>
      </c>
      <c r="I18" s="14"/>
    </row>
    <row r="19" spans="1:9" ht="14.25" x14ac:dyDescent="0.2">
      <c r="A19" s="9">
        <f>VLOOKUP($B19,'[1]Full Analysis'!$B$17:$X$896,2,FALSE)</f>
        <v>580</v>
      </c>
      <c r="B19" s="10" t="s">
        <v>25</v>
      </c>
      <c r="C19" s="11" t="str">
        <f>VLOOKUP($B19,'[1]Full Analysis'!$B$17:$X$896,3,FALSE)</f>
        <v>p38b MAPK</v>
      </c>
      <c r="D19" s="11" t="str">
        <f>VLOOKUP($B19,'[1]Full Analysis'!$B$17:$X$896,4,FALSE)</f>
        <v>Pan-specific</v>
      </c>
      <c r="E19" s="11" t="str">
        <f>VLOOKUP($B19,'[1]Full Analysis'!$B$17:$X$896,5,FALSE)</f>
        <v>Mitogen-activated protein-serine kinase p38 beta</v>
      </c>
      <c r="F19" s="11">
        <f>VLOOKUP($B19,'[1]Full Analysis'!$B$17:$X$896,7,FALSE)</f>
        <v>9090.4391828978023</v>
      </c>
      <c r="G19" s="11">
        <f>VLOOKUP($B19,'[1]Full Analysis'!$B$17:$X$896,11,FALSE)</f>
        <v>9595.0352865060795</v>
      </c>
      <c r="H19" s="12">
        <f>VLOOKUP($B19,'[1]Full Analysis'!$B$17:$X$896,14,FALSE)</f>
        <v>5.5508440621614135</v>
      </c>
      <c r="I19" s="14"/>
    </row>
    <row r="20" spans="1:9" ht="14.25" x14ac:dyDescent="0.2">
      <c r="A20" s="9">
        <f>VLOOKUP($B20,'[1]Full Analysis'!$B$17:$X$896,2,FALSE)</f>
        <v>578</v>
      </c>
      <c r="B20" s="10" t="s">
        <v>26</v>
      </c>
      <c r="C20" s="11" t="str">
        <f>VLOOKUP($B20,'[1]Full Analysis'!$B$17:$X$896,3,FALSE)</f>
        <v>p38b MAPK</v>
      </c>
      <c r="D20" s="11" t="str">
        <f>VLOOKUP($B20,'[1]Full Analysis'!$B$17:$X$896,4,FALSE)</f>
        <v>Pan-specific</v>
      </c>
      <c r="E20" s="11" t="str">
        <f>VLOOKUP($B20,'[1]Full Analysis'!$B$17:$X$896,5,FALSE)</f>
        <v>Mitogen-activated protein-serine kinase p38 beta</v>
      </c>
      <c r="F20" s="11">
        <f>VLOOKUP($B20,'[1]Full Analysis'!$B$17:$X$896,7,FALSE)</f>
        <v>4781.1819666719657</v>
      </c>
      <c r="G20" s="11">
        <f>VLOOKUP($B20,'[1]Full Analysis'!$B$17:$X$896,11,FALSE)</f>
        <v>5694.7025777202689</v>
      </c>
      <c r="H20" s="12">
        <f>VLOOKUP($B20,'[1]Full Analysis'!$B$17:$X$896,14,FALSE)</f>
        <v>19.106585304975894</v>
      </c>
      <c r="I20" s="14"/>
    </row>
    <row r="21" spans="1:9" ht="14.25" x14ac:dyDescent="0.2">
      <c r="A21" s="9">
        <f>VLOOKUP($B21,'[1]Full Analysis'!$B$17:$X$896,2,FALSE)</f>
        <v>581</v>
      </c>
      <c r="B21" s="10" t="s">
        <v>27</v>
      </c>
      <c r="C21" s="11" t="str">
        <f>VLOOKUP($B21,'[1]Full Analysis'!$B$17:$X$896,3,FALSE)</f>
        <v>p38b MAPK</v>
      </c>
      <c r="D21" s="11" t="str">
        <f>VLOOKUP($B21,'[1]Full Analysis'!$B$17:$X$896,4,FALSE)</f>
        <v>T180+pY182</v>
      </c>
      <c r="E21" s="11" t="str">
        <f>VLOOKUP($B21,'[1]Full Analysis'!$B$17:$X$896,5,FALSE)</f>
        <v>Mitogen-activated protein-serine kinase p38 beta</v>
      </c>
      <c r="F21" s="11">
        <f>VLOOKUP($B21,'[1]Full Analysis'!$B$17:$X$896,7,FALSE)</f>
        <v>6955.1876107017142</v>
      </c>
      <c r="G21" s="11">
        <f>VLOOKUP($B21,'[1]Full Analysis'!$B$17:$X$896,11,FALSE)</f>
        <v>8333.8649973173633</v>
      </c>
      <c r="H21" s="12">
        <f>VLOOKUP($B21,'[1]Full Analysis'!$B$17:$X$896,14,FALSE)</f>
        <v>19.822288970240347</v>
      </c>
      <c r="I21" s="14"/>
    </row>
    <row r="22" spans="1:9" ht="14.25" x14ac:dyDescent="0.2">
      <c r="A22" s="9">
        <f>VLOOKUP($B22,'[1]Full Analysis'!$B$17:$X$896,2,FALSE)</f>
        <v>582</v>
      </c>
      <c r="B22" s="10" t="s">
        <v>28</v>
      </c>
      <c r="C22" s="11" t="str">
        <f>VLOOKUP($B22,'[1]Full Analysis'!$B$17:$X$896,3,FALSE)</f>
        <v>p38d MAPK</v>
      </c>
      <c r="D22" s="11" t="str">
        <f>VLOOKUP($B22,'[1]Full Analysis'!$B$17:$X$896,4,FALSE)</f>
        <v>Pan-specific</v>
      </c>
      <c r="E22" s="11" t="str">
        <f>VLOOKUP($B22,'[1]Full Analysis'!$B$17:$X$896,5,FALSE)</f>
        <v>Mitogen-activated protein-serine kinase p38 delta (MAPK13)</v>
      </c>
      <c r="F22" s="11">
        <f>VLOOKUP($B22,'[1]Full Analysis'!$B$17:$X$896,7,FALSE)</f>
        <v>17092.55286164776</v>
      </c>
      <c r="G22" s="11">
        <f>VLOOKUP($B22,'[1]Full Analysis'!$B$17:$X$896,11,FALSE)</f>
        <v>20055.777295998018</v>
      </c>
      <c r="H22" s="12">
        <f>VLOOKUP($B22,'[1]Full Analysis'!$B$17:$X$896,14,FALSE)</f>
        <v>17.336347930794673</v>
      </c>
      <c r="I22" s="14"/>
    </row>
    <row r="23" spans="1:9" ht="14.25" x14ac:dyDescent="0.2">
      <c r="A23" s="9">
        <f>VLOOKUP($B23,'[1]Full Analysis'!$B$17:$X$896,2,FALSE)</f>
        <v>583</v>
      </c>
      <c r="B23" s="10" t="s">
        <v>29</v>
      </c>
      <c r="C23" s="11" t="str">
        <f>VLOOKUP($B23,'[1]Full Analysis'!$B$17:$X$896,3,FALSE)</f>
        <v>p38d MAPK</v>
      </c>
      <c r="D23" s="11" t="str">
        <f>VLOOKUP($B23,'[1]Full Analysis'!$B$17:$X$896,4,FALSE)</f>
        <v>Pan-specific</v>
      </c>
      <c r="E23" s="11" t="str">
        <f>VLOOKUP($B23,'[1]Full Analysis'!$B$17:$X$896,5,FALSE)</f>
        <v>Mitogen-activated protein-serine kinase p38 delta (MAPK13)</v>
      </c>
      <c r="F23" s="11">
        <f>VLOOKUP($B23,'[1]Full Analysis'!$B$17:$X$896,7,FALSE)</f>
        <v>86.802944959697669</v>
      </c>
      <c r="G23" s="11">
        <f>VLOOKUP($B23,'[1]Full Analysis'!$B$17:$X$896,11,FALSE)</f>
        <v>44.696629553623694</v>
      </c>
      <c r="H23" s="12">
        <f>VLOOKUP($B23,'[1]Full Analysis'!$B$17:$X$896,14,FALSE)</f>
        <v>-48.507934178527933</v>
      </c>
      <c r="I23" s="14"/>
    </row>
    <row r="24" spans="1:9" ht="14.25" x14ac:dyDescent="0.2">
      <c r="A24" s="9">
        <f>VLOOKUP($B24,'[1]Full Analysis'!$B$17:$X$896,2,FALSE)</f>
        <v>584</v>
      </c>
      <c r="B24" s="10" t="s">
        <v>30</v>
      </c>
      <c r="C24" s="11" t="str">
        <f>VLOOKUP($B24,'[1]Full Analysis'!$B$17:$X$896,3,FALSE)</f>
        <v>p38d MAPK</v>
      </c>
      <c r="D24" s="11" t="str">
        <f>VLOOKUP($B24,'[1]Full Analysis'!$B$17:$X$896,4,FALSE)</f>
        <v>Pan-specific</v>
      </c>
      <c r="E24" s="11" t="str">
        <f>VLOOKUP($B24,'[1]Full Analysis'!$B$17:$X$896,5,FALSE)</f>
        <v>Mitogen-activated protein-serine kinase p38 delta (MAPK13)</v>
      </c>
      <c r="F24" s="11">
        <f>VLOOKUP($B24,'[1]Full Analysis'!$B$17:$X$896,7,FALSE)</f>
        <v>7335.4921769801385</v>
      </c>
      <c r="G24" s="11">
        <f>VLOOKUP($B24,'[1]Full Analysis'!$B$17:$X$896,11,FALSE)</f>
        <v>7729.6291818703448</v>
      </c>
      <c r="H24" s="12">
        <f>VLOOKUP($B24,'[1]Full Analysis'!$B$17:$X$896,14,FALSE)</f>
        <v>5.3730137716875577</v>
      </c>
      <c r="I24" s="14"/>
    </row>
    <row r="25" spans="1:9" ht="14.25" x14ac:dyDescent="0.2">
      <c r="A25" s="9">
        <f>VLOOKUP($B25,'[1]Full Analysis'!$B$17:$X$896,2,FALSE)</f>
        <v>585</v>
      </c>
      <c r="B25" s="10" t="s">
        <v>31</v>
      </c>
      <c r="C25" s="11" t="str">
        <f>VLOOKUP($B25,'[1]Full Analysis'!$B$17:$X$896,3,FALSE)</f>
        <v>p38d MAPK</v>
      </c>
      <c r="D25" s="11" t="str">
        <f>VLOOKUP($B25,'[1]Full Analysis'!$B$17:$X$896,4,FALSE)</f>
        <v>Y182</v>
      </c>
      <c r="E25" s="11" t="str">
        <f>VLOOKUP($B25,'[1]Full Analysis'!$B$17:$X$896,5,FALSE)</f>
        <v>Mitogen-activated protein-serine kinase p38 delta (MAPK13)</v>
      </c>
      <c r="F25" s="11">
        <f>VLOOKUP($B25,'[1]Full Analysis'!$B$17:$X$896,7,FALSE)</f>
        <v>3478.4996110139018</v>
      </c>
      <c r="G25" s="11">
        <f>VLOOKUP($B25,'[1]Full Analysis'!$B$17:$X$896,11,FALSE)</f>
        <v>4027.6359436662979</v>
      </c>
      <c r="H25" s="12">
        <f>VLOOKUP($B25,'[1]Full Analysis'!$B$17:$X$896,14,FALSE)</f>
        <v>15.786586001438003</v>
      </c>
      <c r="I25" s="14"/>
    </row>
    <row r="26" spans="1:9" ht="14.25" x14ac:dyDescent="0.2">
      <c r="A26" s="9">
        <f>VLOOKUP($B26,'[1]Full Analysis'!$B$17:$X$896,2,FALSE)</f>
        <v>596</v>
      </c>
      <c r="B26" s="10" t="s">
        <v>32</v>
      </c>
      <c r="C26" s="11" t="str">
        <f>VLOOKUP($B26,'[1]Full Analysis'!$B$17:$X$896,3,FALSE)</f>
        <v>p70 S6K</v>
      </c>
      <c r="D26" s="11" t="str">
        <f>VLOOKUP($B26,'[1]Full Analysis'!$B$17:$X$896,4,FALSE)</f>
        <v>S411</v>
      </c>
      <c r="E26" s="11" t="str">
        <f>VLOOKUP($B26,'[1]Full Analysis'!$B$17:$X$896,5,FALSE)</f>
        <v>Ribosomal protein S6 kinase beta-1</v>
      </c>
      <c r="F26" s="11">
        <f>VLOOKUP($B26,'[1]Full Analysis'!$B$17:$X$896,7,FALSE)</f>
        <v>789.2758231429691</v>
      </c>
      <c r="G26" s="11">
        <f>VLOOKUP($B26,'[1]Full Analysis'!$B$17:$X$896,11,FALSE)</f>
        <v>744.63593090369159</v>
      </c>
      <c r="H26" s="12">
        <f>VLOOKUP($B26,'[1]Full Analysis'!$B$17:$X$896,14,FALSE)</f>
        <v>-5.6558038305946514</v>
      </c>
      <c r="I26" s="14"/>
    </row>
    <row r="27" spans="1:9" ht="14.25" x14ac:dyDescent="0.2">
      <c r="A27" s="9">
        <f>VLOOKUP($B27,'[1]Full Analysis'!$B$17:$X$896,2,FALSE)</f>
        <v>597</v>
      </c>
      <c r="B27" s="10" t="s">
        <v>33</v>
      </c>
      <c r="C27" s="11" t="str">
        <f>VLOOKUP($B27,'[1]Full Analysis'!$B$17:$X$896,3,FALSE)</f>
        <v>p70 S6K</v>
      </c>
      <c r="D27" s="11" t="str">
        <f>VLOOKUP($B27,'[1]Full Analysis'!$B$17:$X$896,4,FALSE)</f>
        <v>S424</v>
      </c>
      <c r="E27" s="11" t="str">
        <f>VLOOKUP($B27,'[1]Full Analysis'!$B$17:$X$896,5,FALSE)</f>
        <v>Ribosomal protein S6 kinase beta-1</v>
      </c>
      <c r="F27" s="11">
        <f>VLOOKUP($B27,'[1]Full Analysis'!$B$17:$X$896,7,FALSE)</f>
        <v>150.81664289689201</v>
      </c>
      <c r="G27" s="11">
        <f>VLOOKUP($B27,'[1]Full Analysis'!$B$17:$X$896,11,FALSE)</f>
        <v>147.33261423233844</v>
      </c>
      <c r="H27" s="12">
        <f>VLOOKUP($B27,'[1]Full Analysis'!$B$17:$X$896,14,FALSE)</f>
        <v>-2.3101088829668948</v>
      </c>
      <c r="I27" s="14"/>
    </row>
    <row r="28" spans="1:9" ht="14.25" x14ac:dyDescent="0.2">
      <c r="A28" s="9">
        <f>VLOOKUP($B28,'[1]Full Analysis'!$B$17:$X$896,2,FALSE)</f>
        <v>599</v>
      </c>
      <c r="B28" s="10" t="s">
        <v>34</v>
      </c>
      <c r="C28" s="11" t="str">
        <f>VLOOKUP($B28,'[1]Full Analysis'!$B$17:$X$896,3,FALSE)</f>
        <v>p70 S6K</v>
      </c>
      <c r="D28" s="11" t="str">
        <f>VLOOKUP($B28,'[1]Full Analysis'!$B$17:$X$896,4,FALSE)</f>
        <v>T421/S424</v>
      </c>
      <c r="E28" s="11" t="str">
        <f>VLOOKUP($B28,'[1]Full Analysis'!$B$17:$X$896,5,FALSE)</f>
        <v>Ribosomal protein S6 kinase beta-1</v>
      </c>
      <c r="F28" s="11">
        <f>VLOOKUP($B28,'[1]Full Analysis'!$B$17:$X$896,7,FALSE)</f>
        <v>76.170021665096982</v>
      </c>
      <c r="G28" s="11">
        <f>VLOOKUP($B28,'[1]Full Analysis'!$B$17:$X$896,11,FALSE)</f>
        <v>64.852407901385689</v>
      </c>
      <c r="H28" s="12">
        <f>VLOOKUP($B28,'[1]Full Analysis'!$B$17:$X$896,14,FALSE)</f>
        <v>-14.858357023281915</v>
      </c>
      <c r="I28" s="14"/>
    </row>
    <row r="29" spans="1:9" ht="14.25" x14ac:dyDescent="0.2">
      <c r="A29" s="9">
        <f>VLOOKUP($B29,'[1]Full Analysis'!$B$17:$X$896,2,FALSE)</f>
        <v>595</v>
      </c>
      <c r="B29" s="10" t="s">
        <v>35</v>
      </c>
      <c r="C29" s="11" t="str">
        <f>VLOOKUP($B29,'[1]Full Analysis'!$B$17:$X$896,3,FALSE)</f>
        <v>p70 S6K</v>
      </c>
      <c r="D29" s="11" t="str">
        <f>VLOOKUP($B29,'[1]Full Analysis'!$B$17:$X$896,4,FALSE)</f>
        <v>Pan-specific</v>
      </c>
      <c r="E29" s="11" t="str">
        <f>VLOOKUP($B29,'[1]Full Analysis'!$B$17:$X$896,5,FALSE)</f>
        <v>Ribosomal protein S6 kinase beta-1</v>
      </c>
      <c r="F29" s="11">
        <f>VLOOKUP($B29,'[1]Full Analysis'!$B$17:$X$896,7,FALSE)</f>
        <v>2298.4201104981303</v>
      </c>
      <c r="G29" s="11">
        <f>VLOOKUP($B29,'[1]Full Analysis'!$B$17:$X$896,11,FALSE)</f>
        <v>2165.1661849355432</v>
      </c>
      <c r="H29" s="12">
        <f>VLOOKUP($B29,'[1]Full Analysis'!$B$17:$X$896,14,FALSE)</f>
        <v>-5.7976313796570143</v>
      </c>
      <c r="I29" s="14"/>
    </row>
    <row r="30" spans="1:9" ht="14.25" x14ac:dyDescent="0.2">
      <c r="A30" s="9">
        <f>VLOOKUP($B30,'[1]Full Analysis'!$B$17:$X$896,2,FALSE)</f>
        <v>598</v>
      </c>
      <c r="B30" s="10" t="s">
        <v>36</v>
      </c>
      <c r="C30" s="11" t="str">
        <f>VLOOKUP($B30,'[1]Full Analysis'!$B$17:$X$896,3,FALSE)</f>
        <v>p70 S6K</v>
      </c>
      <c r="D30" s="11" t="str">
        <f>VLOOKUP($B30,'[1]Full Analysis'!$B$17:$X$896,4,FALSE)</f>
        <v>T229</v>
      </c>
      <c r="E30" s="11" t="str">
        <f>VLOOKUP($B30,'[1]Full Analysis'!$B$17:$X$896,5,FALSE)</f>
        <v>Ribosomal protein S6 kinase beta-1</v>
      </c>
      <c r="F30" s="11">
        <f>VLOOKUP($B30,'[1]Full Analysis'!$B$17:$X$896,7,FALSE)</f>
        <v>724.38719928124328</v>
      </c>
      <c r="G30" s="11">
        <f>VLOOKUP($B30,'[1]Full Analysis'!$B$17:$X$896,11,FALSE)</f>
        <v>1995.2081504353598</v>
      </c>
      <c r="H30" s="12">
        <f>VLOOKUP($B30,'[1]Full Analysis'!$B$17:$X$896,14,FALSE)</f>
        <v>175.43393262816622</v>
      </c>
      <c r="I30" s="14"/>
    </row>
    <row r="31" spans="1:9" ht="14.25" x14ac:dyDescent="0.2">
      <c r="A31" s="9">
        <f>VLOOKUP($B31,'[1]Full Analysis'!$B$17:$X$896,2,FALSE)</f>
        <v>760</v>
      </c>
      <c r="B31" s="10" t="s">
        <v>37</v>
      </c>
      <c r="C31" s="11" t="str">
        <f>VLOOKUP($B31,'[1]Full Analysis'!$B$17:$X$896,3,FALSE)</f>
        <v>RSK1</v>
      </c>
      <c r="D31" s="11" t="str">
        <f>VLOOKUP($B31,'[1]Full Analysis'!$B$17:$X$896,4,FALSE)</f>
        <v>S352</v>
      </c>
      <c r="E31" s="11" t="str">
        <f>VLOOKUP($B31,'[1]Full Analysis'!$B$17:$X$896,5,FALSE)</f>
        <v>Ribosomal S6 protein-serine kinase 1</v>
      </c>
      <c r="F31" s="11">
        <f>VLOOKUP($B31,'[1]Full Analysis'!$B$17:$X$896,7,FALSE)</f>
        <v>623.49280031350258</v>
      </c>
      <c r="G31" s="11">
        <f>VLOOKUP($B31,'[1]Full Analysis'!$B$17:$X$896,11,FALSE)</f>
        <v>569.91362655767944</v>
      </c>
      <c r="H31" s="12">
        <f>VLOOKUP($B31,'[1]Full Analysis'!$B$17:$X$896,14,FALSE)</f>
        <v>-8.5933909307184688</v>
      </c>
      <c r="I31" s="14"/>
    </row>
    <row r="32" spans="1:9" ht="14.25" x14ac:dyDescent="0.2">
      <c r="A32" s="9">
        <f>VLOOKUP($B32,'[1]Full Analysis'!$B$17:$X$896,2,FALSE)</f>
        <v>761</v>
      </c>
      <c r="B32" s="10" t="s">
        <v>38</v>
      </c>
      <c r="C32" s="11" t="str">
        <f>VLOOKUP($B32,'[1]Full Analysis'!$B$17:$X$896,3,FALSE)</f>
        <v>RSK1</v>
      </c>
      <c r="D32" s="11" t="str">
        <f>VLOOKUP($B32,'[1]Full Analysis'!$B$17:$X$896,4,FALSE)</f>
        <v>T348</v>
      </c>
      <c r="E32" s="11" t="str">
        <f>VLOOKUP($B32,'[1]Full Analysis'!$B$17:$X$896,5,FALSE)</f>
        <v>Ribosomal S6 protein-serine kinase 1</v>
      </c>
      <c r="F32" s="11">
        <f>VLOOKUP($B32,'[1]Full Analysis'!$B$17:$X$896,7,FALSE)</f>
        <v>211.09389247402822</v>
      </c>
      <c r="G32" s="11">
        <f>VLOOKUP($B32,'[1]Full Analysis'!$B$17:$X$896,11,FALSE)</f>
        <v>291.52469956630392</v>
      </c>
      <c r="H32" s="12">
        <f>VLOOKUP($B32,'[1]Full Analysis'!$B$17:$X$896,14,FALSE)</f>
        <v>38.101911026237502</v>
      </c>
      <c r="I32" s="14"/>
    </row>
    <row r="33" spans="1:9" ht="14.25" x14ac:dyDescent="0.2">
      <c r="A33" s="9">
        <f>VLOOKUP($B33,'[1]Full Analysis'!$B$17:$X$896,2,FALSE)</f>
        <v>759</v>
      </c>
      <c r="B33" s="10" t="s">
        <v>39</v>
      </c>
      <c r="C33" s="11" t="str">
        <f>VLOOKUP($B33,'[1]Full Analysis'!$B$17:$X$896,3,FALSE)</f>
        <v>RSK1</v>
      </c>
      <c r="D33" s="11" t="str">
        <f>VLOOKUP($B33,'[1]Full Analysis'!$B$17:$X$896,4,FALSE)</f>
        <v>Pan-specific</v>
      </c>
      <c r="E33" s="11" t="str">
        <f>VLOOKUP($B33,'[1]Full Analysis'!$B$17:$X$896,5,FALSE)</f>
        <v>Ribosomal S6 protein-serine kinase 1</v>
      </c>
      <c r="F33" s="11">
        <f>VLOOKUP($B33,'[1]Full Analysis'!$B$17:$X$896,7,FALSE)</f>
        <v>333.56293541609904</v>
      </c>
      <c r="G33" s="11">
        <f>VLOOKUP($B33,'[1]Full Analysis'!$B$17:$X$896,11,FALSE)</f>
        <v>539.97164902659745</v>
      </c>
      <c r="H33" s="12">
        <f>VLOOKUP($B33,'[1]Full Analysis'!$B$17:$X$896,14,FALSE)</f>
        <v>61.879990758870242</v>
      </c>
      <c r="I33" s="14"/>
    </row>
    <row r="34" spans="1:9" ht="14.25" x14ac:dyDescent="0.2">
      <c r="A34" s="9">
        <f>VLOOKUP($B34,'[1]Full Analysis'!$B$17:$X$896,2,FALSE)</f>
        <v>762</v>
      </c>
      <c r="B34" s="10" t="s">
        <v>40</v>
      </c>
      <c r="C34" s="11" t="str">
        <f>VLOOKUP($B34,'[1]Full Analysis'!$B$17:$X$896,3,FALSE)</f>
        <v>RSK1/2</v>
      </c>
      <c r="D34" s="11" t="str">
        <f>VLOOKUP($B34,'[1]Full Analysis'!$B$17:$X$896,4,FALSE)</f>
        <v>S221/S227</v>
      </c>
      <c r="E34" s="11" t="str">
        <f>VLOOKUP($B34,'[1]Full Analysis'!$B$17:$X$896,5,FALSE)</f>
        <v>Ribosomal S6 protein-serine kinase 1/2</v>
      </c>
      <c r="F34" s="11">
        <f>VLOOKUP($B34,'[1]Full Analysis'!$B$17:$X$896,7,FALSE)</f>
        <v>106.14395451492975</v>
      </c>
      <c r="G34" s="11">
        <f>VLOOKUP($B34,'[1]Full Analysis'!$B$17:$X$896,11,FALSE)</f>
        <v>117.35660620235763</v>
      </c>
      <c r="H34" s="12">
        <f>VLOOKUP($B34,'[1]Full Analysis'!$B$17:$X$896,14,FALSE)</f>
        <v>10.563627234983747</v>
      </c>
      <c r="I34" s="14"/>
    </row>
    <row r="35" spans="1:9" ht="14.25" x14ac:dyDescent="0.2">
      <c r="A35" s="9">
        <f>VLOOKUP($B35,'[1]Full Analysis'!$B$17:$X$896,2,FALSE)</f>
        <v>763</v>
      </c>
      <c r="B35" s="10" t="s">
        <v>41</v>
      </c>
      <c r="C35" s="11" t="str">
        <f>VLOOKUP($B35,'[1]Full Analysis'!$B$17:$X$896,3,FALSE)</f>
        <v>RSK1/2</v>
      </c>
      <c r="D35" s="11" t="str">
        <f>VLOOKUP($B35,'[1]Full Analysis'!$B$17:$X$896,4,FALSE)</f>
        <v>S363/S369</v>
      </c>
      <c r="E35" s="11" t="str">
        <f>VLOOKUP($B35,'[1]Full Analysis'!$B$17:$X$896,5,FALSE)</f>
        <v>Ribosomal S6 protein-serine kinase 1/2</v>
      </c>
      <c r="F35" s="11">
        <f>VLOOKUP($B35,'[1]Full Analysis'!$B$17:$X$896,7,FALSE)</f>
        <v>385.33796365602302</v>
      </c>
      <c r="G35" s="11">
        <f>VLOOKUP($B35,'[1]Full Analysis'!$B$17:$X$896,11,FALSE)</f>
        <v>346.35269479207813</v>
      </c>
      <c r="H35" s="12">
        <f>VLOOKUP($B35,'[1]Full Analysis'!$B$17:$X$896,14,FALSE)</f>
        <v>-10.117162735293221</v>
      </c>
      <c r="I35" s="14"/>
    </row>
    <row r="36" spans="1:9" ht="14.25" x14ac:dyDescent="0.2">
      <c r="A36" s="9">
        <f>VLOOKUP($B36,'[1]Full Analysis'!$B$17:$X$896,2,FALSE)</f>
        <v>764</v>
      </c>
      <c r="B36" s="10" t="s">
        <v>42</v>
      </c>
      <c r="C36" s="11" t="str">
        <f>VLOOKUP($B36,'[1]Full Analysis'!$B$17:$X$896,3,FALSE)</f>
        <v>RSK1/2</v>
      </c>
      <c r="D36" s="11" t="str">
        <f>VLOOKUP($B36,'[1]Full Analysis'!$B$17:$X$896,4,FALSE)</f>
        <v>S363/S369</v>
      </c>
      <c r="E36" s="11" t="str">
        <f>VLOOKUP($B36,'[1]Full Analysis'!$B$17:$X$896,5,FALSE)</f>
        <v>Ribosomal S6 protein-serine kinase 1/2</v>
      </c>
      <c r="F36" s="11">
        <f>VLOOKUP($B36,'[1]Full Analysis'!$B$17:$X$896,7,FALSE)</f>
        <v>330.25880339522115</v>
      </c>
      <c r="G36" s="11">
        <f>VLOOKUP($B36,'[1]Full Analysis'!$B$17:$X$896,11,FALSE)</f>
        <v>560.2295188710558</v>
      </c>
      <c r="H36" s="12">
        <f>VLOOKUP($B36,'[1]Full Analysis'!$B$17:$X$896,14,FALSE)</f>
        <v>69.633485348951737</v>
      </c>
      <c r="I36" s="14"/>
    </row>
    <row r="37" spans="1:9" ht="14.25" x14ac:dyDescent="0.2">
      <c r="A37" s="9">
        <f>VLOOKUP($B37,'[1]Full Analysis'!$B$17:$X$896,2,FALSE)</f>
        <v>765</v>
      </c>
      <c r="B37" s="10" t="s">
        <v>43</v>
      </c>
      <c r="C37" s="11" t="str">
        <f>VLOOKUP($B37,'[1]Full Analysis'!$B$17:$X$896,3,FALSE)</f>
        <v>RSK1/2</v>
      </c>
      <c r="D37" s="11" t="str">
        <f>VLOOKUP($B37,'[1]Full Analysis'!$B$17:$X$896,4,FALSE)</f>
        <v>S380/S386</v>
      </c>
      <c r="E37" s="11" t="str">
        <f>VLOOKUP($B37,'[1]Full Analysis'!$B$17:$X$896,5,FALSE)</f>
        <v>Ribosomal S6 protein-serine kinase 1/2</v>
      </c>
      <c r="F37" s="11">
        <f>VLOOKUP($B37,'[1]Full Analysis'!$B$17:$X$896,7,FALSE)</f>
        <v>198.24792125267135</v>
      </c>
      <c r="G37" s="11">
        <f>VLOOKUP($B37,'[1]Full Analysis'!$B$17:$X$896,11,FALSE)</f>
        <v>226.56533866837924</v>
      </c>
      <c r="H37" s="12">
        <f>VLOOKUP($B37,'[1]Full Analysis'!$B$17:$X$896,14,FALSE)</f>
        <v>14.283840777133154</v>
      </c>
      <c r="I37" s="14"/>
    </row>
    <row r="38" spans="1:9" ht="14.25" x14ac:dyDescent="0.2">
      <c r="A38" s="9">
        <f>VLOOKUP($B38,'[1]Full Analysis'!$B$17:$X$896,2,FALSE)</f>
        <v>766</v>
      </c>
      <c r="B38" s="10" t="s">
        <v>44</v>
      </c>
      <c r="C38" s="11" t="str">
        <f>VLOOKUP($B38,'[1]Full Analysis'!$B$17:$X$896,3,FALSE)</f>
        <v>RSK1/2/3</v>
      </c>
      <c r="D38" s="11" t="str">
        <f>VLOOKUP($B38,'[1]Full Analysis'!$B$17:$X$896,4,FALSE)</f>
        <v>T573</v>
      </c>
      <c r="E38" s="11" t="str">
        <f>VLOOKUP($B38,'[1]Full Analysis'!$B$17:$X$896,5,FALSE)</f>
        <v>Ribosomal S6 protein-serine kinase 1/2/3</v>
      </c>
      <c r="F38" s="11">
        <f>VLOOKUP($B38,'[1]Full Analysis'!$B$17:$X$896,7,FALSE)</f>
        <v>319.10092454590153</v>
      </c>
      <c r="G38" s="11">
        <f>VLOOKUP($B38,'[1]Full Analysis'!$B$17:$X$896,11,FALSE)</f>
        <v>374.35493388592977</v>
      </c>
      <c r="H38" s="12">
        <f>VLOOKUP($B38,'[1]Full Analysis'!$B$17:$X$896,14,FALSE)</f>
        <v>17.315527812605925</v>
      </c>
      <c r="I38" s="14"/>
    </row>
    <row r="39" spans="1:9" ht="14.25" x14ac:dyDescent="0.2">
      <c r="A39" s="15">
        <f>VLOOKUP($B39,'[1]Full Analysis'!$B$17:$X$896,2,FALSE)</f>
        <v>768</v>
      </c>
      <c r="B39" s="16" t="s">
        <v>45</v>
      </c>
      <c r="C39" s="17" t="str">
        <f>VLOOKUP($B39,'[1]Full Analysis'!$B$17:$X$896,3,FALSE)</f>
        <v>S6K</v>
      </c>
      <c r="D39" s="17" t="str">
        <f>VLOOKUP($B39,'[1]Full Analysis'!$B$17:$X$896,4,FALSE)</f>
        <v>T412</v>
      </c>
      <c r="E39" s="17" t="str">
        <f>VLOOKUP($B39,'[1]Full Analysis'!$B$17:$X$896,5,FALSE)</f>
        <v>Ribosomal protein S6 kinase beta-1</v>
      </c>
      <c r="F39" s="17">
        <f>VLOOKUP($B39,'[1]Full Analysis'!$B$17:$X$896,7,FALSE)</f>
        <v>94.481706603233135</v>
      </c>
      <c r="G39" s="17">
        <f>VLOOKUP($B39,'[1]Full Analysis'!$B$17:$X$896,11,FALSE)</f>
        <v>96.918860863720028</v>
      </c>
      <c r="H39" s="18">
        <f>VLOOKUP($B39,'[1]Full Analysis'!$B$17:$X$896,14,FALSE)</f>
        <v>2.579498559145939</v>
      </c>
      <c r="I39" s="19"/>
    </row>
  </sheetData>
  <phoneticPr fontId="16"/>
  <conditionalFormatting sqref="H6:H39">
    <cfRule type="colorScale" priority="3">
      <colorScale>
        <cfvo type="num" val="-80"/>
        <cfvo type="num" val="0"/>
        <cfvo type="num" val="200"/>
        <color rgb="FF3399FF"/>
        <color rgb="FFFFFF66"/>
        <color rgb="FFFF0000"/>
      </colorScale>
    </cfRule>
  </conditionalFormatting>
  <conditionalFormatting sqref="B6:B39">
    <cfRule type="containsBlanks" dxfId="0" priority="2">
      <formula>LEN(TRIM(B6))=0</formula>
    </cfRule>
  </conditionalFormatting>
  <conditionalFormatting sqref="I6:I39">
    <cfRule type="colorScale" priority="1">
      <colorScale>
        <cfvo type="num" val="-50"/>
        <cfvo type="num" val="0"/>
        <cfvo type="num" val="50"/>
        <color theme="4"/>
        <color theme="0"/>
        <color theme="5"/>
      </colorScale>
    </cfRule>
  </conditionalFormatting>
  <hyperlinks>
    <hyperlink ref="I8" location="'P06493'!A1" display="•"/>
    <hyperlink ref="I9" location="'P06493'!A1" display="•"/>
    <hyperlink ref="I6" location="'P06493'!A1" display="•"/>
    <hyperlink ref="I7" location="'P06493'!A1" display="•"/>
    <hyperlink ref="I11" location="'P06493'!A1" display="•"/>
    <hyperlink ref="I12" location="'P06493'!A1" display="•"/>
    <hyperlink ref="I13" location="'P06493'!A1" display="•"/>
    <hyperlink ref="I14" location="'P06493'!A1" display="•"/>
    <hyperlink ref="I10" location="'P06493'!A1" display="•"/>
  </hyperlinks>
  <pageMargins left="0.35" right="0.35" top="0.3" bottom="0.2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Full Analysis</vt:lpstr>
      <vt:lpstr>O00418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2015-05-22T11:54:37Z</dcterms:created>
  <dcterms:modified xsi:type="dcterms:W3CDTF">2015-05-22T11:54:44Z</dcterms:modified>
</cp:coreProperties>
</file>